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874" firstSheet="1" activeTab="1"/>
  </bookViews>
  <sheets>
    <sheet name="MİNİK YILDIZ ve YILDIZLAR" sheetId="5" r:id="rId1"/>
    <sheet name="MİN ve YILDIZ FİNALLER" sheetId="10" r:id="rId2"/>
    <sheet name="GENÇ KIZLAR ve ERKEKLER" sheetId="6" r:id="rId3"/>
    <sheet name="GENÇ FİNALLER" sheetId="9" r:id="rId4"/>
    <sheet name="KULÜPLER SIR MİN ve YIL" sheetId="7" r:id="rId5"/>
    <sheet name="KULÜPLER SIRALAMASI GENÇLER" sheetId="8" r:id="rId6"/>
  </sheets>
  <calcPr calcId="125725"/>
</workbook>
</file>

<file path=xl/calcChain.xml><?xml version="1.0" encoding="utf-8"?>
<calcChain xmlns="http://schemas.openxmlformats.org/spreadsheetml/2006/main">
  <c r="J11" i="9"/>
  <c r="J10"/>
  <c r="J4"/>
  <c r="J3"/>
  <c r="E14"/>
  <c r="E13"/>
  <c r="E11"/>
  <c r="E10"/>
  <c r="E7"/>
  <c r="E6"/>
  <c r="E4"/>
  <c r="E3"/>
  <c r="J22" i="10"/>
  <c r="J21"/>
  <c r="J8"/>
  <c r="J7"/>
  <c r="E4"/>
  <c r="E3"/>
  <c r="J15"/>
  <c r="J14"/>
  <c r="E11"/>
  <c r="E10"/>
  <c r="E8"/>
  <c r="E7"/>
  <c r="E22"/>
  <c r="E21"/>
  <c r="E25"/>
  <c r="E24"/>
  <c r="E15"/>
  <c r="E14"/>
  <c r="E18"/>
  <c r="E17"/>
  <c r="M21" i="5" l="1"/>
  <c r="M23"/>
  <c r="M9"/>
  <c r="M4"/>
  <c r="M15"/>
  <c r="M16"/>
  <c r="M17"/>
  <c r="M14"/>
  <c r="J21" i="6"/>
  <c r="N21" s="1"/>
  <c r="J24"/>
  <c r="N24" s="1"/>
  <c r="J19"/>
  <c r="N19" s="1"/>
  <c r="J20"/>
  <c r="N20" s="1"/>
  <c r="J23"/>
  <c r="N23" s="1"/>
  <c r="J25"/>
  <c r="N25" s="1"/>
  <c r="J22"/>
  <c r="N22" s="1"/>
  <c r="J8"/>
  <c r="N8" s="1"/>
  <c r="J16"/>
  <c r="J12"/>
  <c r="J2"/>
  <c r="N2" s="1"/>
  <c r="J7"/>
  <c r="N7" s="1"/>
  <c r="J15"/>
  <c r="J10"/>
  <c r="J3"/>
  <c r="N3" s="1"/>
  <c r="J4"/>
  <c r="N4" s="1"/>
  <c r="J9"/>
  <c r="N9" s="1"/>
  <c r="J6"/>
  <c r="N6" s="1"/>
  <c r="J14"/>
  <c r="J13"/>
  <c r="J5"/>
  <c r="N5" s="1"/>
  <c r="J11"/>
  <c r="I3" i="5"/>
  <c r="M3" s="1"/>
  <c r="I4"/>
  <c r="I17"/>
  <c r="I16"/>
  <c r="I14"/>
  <c r="I15"/>
  <c r="I9"/>
  <c r="I10"/>
  <c r="M10" s="1"/>
  <c r="I7"/>
  <c r="M7" s="1"/>
  <c r="I11"/>
  <c r="M11" s="1"/>
  <c r="I8"/>
  <c r="M8" s="1"/>
  <c r="I24"/>
  <c r="M24" s="1"/>
  <c r="I23"/>
  <c r="I25"/>
  <c r="M25" s="1"/>
  <c r="I26"/>
  <c r="M26" s="1"/>
  <c r="I27"/>
  <c r="M27" s="1"/>
  <c r="I21"/>
  <c r="I20"/>
  <c r="M20" s="1"/>
  <c r="I22"/>
  <c r="M22" s="1"/>
</calcChain>
</file>

<file path=xl/sharedStrings.xml><?xml version="1.0" encoding="utf-8"?>
<sst xmlns="http://schemas.openxmlformats.org/spreadsheetml/2006/main" count="343" uniqueCount="76">
  <si>
    <t>GÖZDE SAMUR</t>
  </si>
  <si>
    <t>İDARECİ VE BROKRATLAR BİRLİĞİ S.K</t>
  </si>
  <si>
    <t>ÜMİT BERK KARAKAYA</t>
  </si>
  <si>
    <t>HERKES İÇİN SPOR VE DANS VE GENÇLİK S.K</t>
  </si>
  <si>
    <t>İLKER ÖZTÜRK</t>
  </si>
  <si>
    <t>BOZKUŞ GENÇLİK VE S. K DERNEĞİ</t>
  </si>
  <si>
    <t>ŞERİFE SONGÜL</t>
  </si>
  <si>
    <t>ENSAR GENÇLİK VE S. K</t>
  </si>
  <si>
    <t>ARDA ONUR ŞEN</t>
  </si>
  <si>
    <t>BURAK CAN BASKIN</t>
  </si>
  <si>
    <t>ANKARA DART GENÇLİK VE S.K</t>
  </si>
  <si>
    <t>FATMA ÇİSE KAYIRAN</t>
  </si>
  <si>
    <t>MUSTAFA KARA</t>
  </si>
  <si>
    <t>FOMGET GSK.</t>
  </si>
  <si>
    <t>MEHMET GÖKHAN BİLGİN</t>
  </si>
  <si>
    <t>MERT SİNAN ER</t>
  </si>
  <si>
    <t>BOĞAZİÇİ</t>
  </si>
  <si>
    <t>ERKEK</t>
  </si>
  <si>
    <t>ABK</t>
  </si>
  <si>
    <t>MERT HASAN KILIÇ</t>
  </si>
  <si>
    <t>MEHMET LARÇİN</t>
  </si>
  <si>
    <t>AYTUNÇ ÇELİK</t>
  </si>
  <si>
    <t>NİLÜFER</t>
  </si>
  <si>
    <t>ARDA AYAZ</t>
  </si>
  <si>
    <t>CENGİZ DUMAN</t>
  </si>
  <si>
    <t>TUNA BÖNCÜ</t>
  </si>
  <si>
    <t>ARDA KARACA</t>
  </si>
  <si>
    <t>CEMAL BATU PINAR</t>
  </si>
  <si>
    <t>KIZ</t>
  </si>
  <si>
    <t>ÖYKÜ DANIŞIK</t>
  </si>
  <si>
    <t>SANEM MİRZAOĞLU</t>
  </si>
  <si>
    <t>AYŞE ELİF ESER</t>
  </si>
  <si>
    <t>ADA AYAZ</t>
  </si>
  <si>
    <t>AYDA ACAR</t>
  </si>
  <si>
    <t>UMUT DİYAR GÖK</t>
  </si>
  <si>
    <t>ŞURZAN HAMİDANOĞLU</t>
  </si>
  <si>
    <t>MİNİK YILDIZ KIZLAR</t>
  </si>
  <si>
    <t>YILDIZ KIZLAR</t>
  </si>
  <si>
    <t>OYUN1</t>
  </si>
  <si>
    <t>OYUN2</t>
  </si>
  <si>
    <t>OYUN3</t>
  </si>
  <si>
    <t>TOPLAM</t>
  </si>
  <si>
    <t>OYUN4</t>
  </si>
  <si>
    <t>OYUN5</t>
  </si>
  <si>
    <t>OYUN6</t>
  </si>
  <si>
    <t>MİNİK YILDIZ ERKEKLER</t>
  </si>
  <si>
    <t>YILDIZ ERKEKLER</t>
  </si>
  <si>
    <t>GENÇ ERKEKLER</t>
  </si>
  <si>
    <t>GENÇ KIZLAR</t>
  </si>
  <si>
    <t>KULÜP SIRALAMASI</t>
  </si>
  <si>
    <t>GENÇLERBİRLİĞİ</t>
  </si>
  <si>
    <t>TOPLAM PUAN</t>
  </si>
  <si>
    <t>İREM ÖZKAN</t>
  </si>
  <si>
    <t>AREL ŞENYURT</t>
  </si>
  <si>
    <t>EREN ÖZKAN</t>
  </si>
  <si>
    <t>EFE ERDEM</t>
  </si>
  <si>
    <t>POYRAZ HASIRCI</t>
  </si>
  <si>
    <t>EMRE AZMAN</t>
  </si>
  <si>
    <t>OSMAN ÜLKÜ</t>
  </si>
  <si>
    <t>UBİKS</t>
  </si>
  <si>
    <t>BOZKUŞ</t>
  </si>
  <si>
    <t>ELİF ERDEM</t>
  </si>
  <si>
    <t>SILA OĞUR</t>
  </si>
  <si>
    <t>CANSU KÜLEKÇİOĞLU</t>
  </si>
  <si>
    <t>ÖZGE NAZ ÖNÇÜ</t>
  </si>
  <si>
    <t>03.96.2006</t>
  </si>
  <si>
    <t>İBSK</t>
  </si>
  <si>
    <t>MUSTAFA YASİR AYDIN</t>
  </si>
  <si>
    <t>ÖMER ZİYA AYDIN</t>
  </si>
  <si>
    <t>EMRE İNAN KARAHAN</t>
  </si>
  <si>
    <t>TOLGACAN GÜLEÇ</t>
  </si>
  <si>
    <t>İREM ZAN</t>
  </si>
  <si>
    <t>2017 TÜRKİYE  KULÜPLER ARASI YILDIZLAR ve GENÇLER BOWLING ŞAMPİYONASI</t>
  </si>
  <si>
    <t>BOZKUŞ GSK</t>
  </si>
  <si>
    <t>HİS VE DANS VE GENÇLİK S.K</t>
  </si>
  <si>
    <t>FOMGET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</si>
</sst>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1"/>
      <name val="Arial"/>
      <family val="2"/>
      <charset val="162"/>
    </font>
    <font>
      <sz val="11"/>
      <name val="Calibri"/>
      <family val="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18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8" fillId="0" borderId="0" xfId="0" applyFont="1"/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2" borderId="0" xfId="0" applyFont="1" applyFill="1"/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2" borderId="0" xfId="0" applyFont="1" applyFill="1"/>
    <xf numFmtId="0" fontId="3" fillId="0" borderId="0" xfId="0" applyFont="1"/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vertical="center" wrapText="1"/>
    </xf>
    <xf numFmtId="0" fontId="14" fillId="0" borderId="0" xfId="0" applyFont="1"/>
    <xf numFmtId="0" fontId="10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14" fontId="16" fillId="0" borderId="1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2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/>
    </xf>
    <xf numFmtId="14" fontId="1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/>
    </xf>
    <xf numFmtId="14" fontId="18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11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10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left" vertical="center"/>
    </xf>
    <xf numFmtId="0" fontId="18" fillId="2" borderId="19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14" fontId="16" fillId="0" borderId="2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14" fontId="16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6" fillId="0" borderId="19" xfId="0" applyFont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2" fontId="2" fillId="0" borderId="0" xfId="0" applyNumberFormat="1" applyFont="1"/>
    <xf numFmtId="0" fontId="2" fillId="0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vertical="center" wrapText="1"/>
    </xf>
    <xf numFmtId="0" fontId="18" fillId="2" borderId="17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18" fillId="2" borderId="4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right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2" borderId="14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2" borderId="43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2" borderId="12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7" xfId="0" applyFont="1" applyFill="1" applyBorder="1" applyAlignment="1">
      <alignment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" fillId="2" borderId="36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opLeftCell="A10" workbookViewId="0">
      <selection activeCell="B20" sqref="B20:B21"/>
    </sheetView>
  </sheetViews>
  <sheetFormatPr defaultRowHeight="15"/>
  <cols>
    <col min="1" max="1" width="6.28515625" style="3" customWidth="1"/>
    <col min="2" max="2" width="28.85546875" bestFit="1" customWidth="1"/>
    <col min="3" max="3" width="26.85546875" bestFit="1" customWidth="1"/>
    <col min="4" max="4" width="6.42578125" style="45" bestFit="1" customWidth="1"/>
    <col min="5" max="5" width="12.7109375" customWidth="1"/>
    <col min="6" max="8" width="7.140625" bestFit="1" customWidth="1"/>
    <col min="9" max="9" width="8.42578125" bestFit="1" customWidth="1"/>
    <col min="10" max="12" width="7.140625" bestFit="1" customWidth="1"/>
    <col min="13" max="13" width="8.42578125" bestFit="1" customWidth="1"/>
  </cols>
  <sheetData>
    <row r="1" spans="1:13" ht="27" customHeight="1" thickBot="1">
      <c r="A1" s="184" t="s">
        <v>72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6"/>
    </row>
    <row r="2" spans="1:13" ht="20.100000000000001" customHeight="1">
      <c r="A2" s="183" t="s">
        <v>36</v>
      </c>
      <c r="B2" s="183"/>
      <c r="C2" s="183"/>
      <c r="D2" s="183"/>
      <c r="E2" s="183"/>
      <c r="F2" s="11" t="s">
        <v>38</v>
      </c>
      <c r="G2" s="11" t="s">
        <v>39</v>
      </c>
      <c r="H2" s="11" t="s">
        <v>40</v>
      </c>
      <c r="I2" s="11" t="s">
        <v>41</v>
      </c>
      <c r="J2" s="11" t="s">
        <v>38</v>
      </c>
      <c r="K2" s="11" t="s">
        <v>39</v>
      </c>
      <c r="L2" s="11" t="s">
        <v>40</v>
      </c>
      <c r="M2" s="11" t="s">
        <v>41</v>
      </c>
    </row>
    <row r="3" spans="1:13" ht="20.100000000000001" customHeight="1">
      <c r="A3" s="85">
        <v>1</v>
      </c>
      <c r="B3" s="75" t="s">
        <v>18</v>
      </c>
      <c r="C3" s="76" t="s">
        <v>32</v>
      </c>
      <c r="D3" s="77" t="s">
        <v>28</v>
      </c>
      <c r="E3" s="78">
        <v>39100</v>
      </c>
      <c r="F3" s="2">
        <v>96</v>
      </c>
      <c r="G3" s="2">
        <v>106</v>
      </c>
      <c r="H3" s="2">
        <v>135</v>
      </c>
      <c r="I3" s="2">
        <f>F3+G3+H3</f>
        <v>337</v>
      </c>
      <c r="J3" s="2">
        <v>107</v>
      </c>
      <c r="K3" s="2">
        <v>76</v>
      </c>
      <c r="L3" s="2">
        <v>85</v>
      </c>
      <c r="M3" s="2">
        <f>SUM(I3:L3)</f>
        <v>605</v>
      </c>
    </row>
    <row r="4" spans="1:13" ht="20.100000000000001" customHeight="1">
      <c r="A4" s="85">
        <v>2</v>
      </c>
      <c r="B4" s="75" t="s">
        <v>18</v>
      </c>
      <c r="C4" s="76" t="s">
        <v>52</v>
      </c>
      <c r="D4" s="77" t="s">
        <v>28</v>
      </c>
      <c r="E4" s="78">
        <v>39815</v>
      </c>
      <c r="F4" s="2">
        <v>88</v>
      </c>
      <c r="G4" s="2">
        <v>59</v>
      </c>
      <c r="H4" s="2">
        <v>68</v>
      </c>
      <c r="I4" s="2">
        <f>F4+G4+H4</f>
        <v>215</v>
      </c>
      <c r="J4" s="2">
        <v>94</v>
      </c>
      <c r="K4" s="2">
        <v>72</v>
      </c>
      <c r="L4" s="2">
        <v>74</v>
      </c>
      <c r="M4" s="2">
        <f>SUM(I4:L4)</f>
        <v>455</v>
      </c>
    </row>
    <row r="5" spans="1:13" ht="20.100000000000001" customHeight="1">
      <c r="A5" s="79"/>
      <c r="B5" s="80"/>
      <c r="C5" s="81"/>
      <c r="D5" s="82"/>
      <c r="E5" s="83"/>
      <c r="F5" s="84"/>
      <c r="G5" s="84"/>
      <c r="H5" s="84"/>
      <c r="I5" s="84"/>
      <c r="J5" s="84"/>
      <c r="K5" s="84"/>
      <c r="L5" s="84"/>
      <c r="M5" s="84"/>
    </row>
    <row r="6" spans="1:13" ht="20.100000000000001" customHeight="1">
      <c r="A6" s="182" t="s">
        <v>37</v>
      </c>
      <c r="B6" s="182"/>
      <c r="C6" s="182"/>
      <c r="D6" s="182"/>
      <c r="E6" s="182"/>
      <c r="F6" s="2" t="s">
        <v>38</v>
      </c>
      <c r="G6" s="2" t="s">
        <v>39</v>
      </c>
      <c r="H6" s="2" t="s">
        <v>40</v>
      </c>
      <c r="I6" s="2" t="s">
        <v>41</v>
      </c>
      <c r="J6" s="2" t="s">
        <v>38</v>
      </c>
      <c r="K6" s="2" t="s">
        <v>39</v>
      </c>
      <c r="L6" s="2" t="s">
        <v>40</v>
      </c>
      <c r="M6" s="2" t="s">
        <v>41</v>
      </c>
    </row>
    <row r="7" spans="1:13" ht="20.100000000000001" customHeight="1">
      <c r="A7" s="85">
        <v>1</v>
      </c>
      <c r="B7" s="75" t="s">
        <v>18</v>
      </c>
      <c r="C7" s="76" t="s">
        <v>31</v>
      </c>
      <c r="D7" s="77" t="s">
        <v>28</v>
      </c>
      <c r="E7" s="78">
        <v>38792</v>
      </c>
      <c r="F7" s="2">
        <v>116</v>
      </c>
      <c r="G7" s="2">
        <v>91</v>
      </c>
      <c r="H7" s="2">
        <v>142</v>
      </c>
      <c r="I7" s="2">
        <f>F7+G7+H7</f>
        <v>349</v>
      </c>
      <c r="J7" s="2">
        <v>129</v>
      </c>
      <c r="K7" s="2">
        <v>76</v>
      </c>
      <c r="L7" s="2">
        <v>82</v>
      </c>
      <c r="M7" s="2">
        <f>SUM(I7:L7)</f>
        <v>636</v>
      </c>
    </row>
    <row r="8" spans="1:13" ht="20.100000000000001" customHeight="1">
      <c r="A8" s="85">
        <v>2</v>
      </c>
      <c r="B8" s="75" t="s">
        <v>18</v>
      </c>
      <c r="C8" s="76" t="s">
        <v>61</v>
      </c>
      <c r="D8" s="77" t="s">
        <v>28</v>
      </c>
      <c r="E8" s="78">
        <v>38516</v>
      </c>
      <c r="F8" s="2">
        <v>88</v>
      </c>
      <c r="G8" s="2">
        <v>118</v>
      </c>
      <c r="H8" s="2">
        <v>88</v>
      </c>
      <c r="I8" s="2">
        <f>F8+G8+H8</f>
        <v>294</v>
      </c>
      <c r="J8" s="2">
        <v>69</v>
      </c>
      <c r="K8" s="2">
        <v>108</v>
      </c>
      <c r="L8" s="2">
        <v>78</v>
      </c>
      <c r="M8" s="2">
        <f>SUM(I8:L8)</f>
        <v>549</v>
      </c>
    </row>
    <row r="9" spans="1:13" ht="20.100000000000001" customHeight="1">
      <c r="A9" s="85">
        <v>3</v>
      </c>
      <c r="B9" s="75" t="s">
        <v>18</v>
      </c>
      <c r="C9" s="76" t="s">
        <v>64</v>
      </c>
      <c r="D9" s="77" t="s">
        <v>28</v>
      </c>
      <c r="E9" s="78">
        <v>38532</v>
      </c>
      <c r="F9" s="2">
        <v>104</v>
      </c>
      <c r="G9" s="2">
        <v>65</v>
      </c>
      <c r="H9" s="2">
        <v>94</v>
      </c>
      <c r="I9" s="2">
        <f>F9+G9+H9</f>
        <v>263</v>
      </c>
      <c r="J9" s="2">
        <v>74</v>
      </c>
      <c r="K9" s="2">
        <v>59</v>
      </c>
      <c r="L9" s="2">
        <v>77</v>
      </c>
      <c r="M9" s="2">
        <f>SUM(I9:L9)</f>
        <v>473</v>
      </c>
    </row>
    <row r="10" spans="1:13" ht="20.100000000000001" customHeight="1">
      <c r="A10" s="85">
        <v>4</v>
      </c>
      <c r="B10" s="75" t="s">
        <v>18</v>
      </c>
      <c r="C10" s="76" t="s">
        <v>63</v>
      </c>
      <c r="D10" s="77" t="s">
        <v>28</v>
      </c>
      <c r="E10" s="78" t="s">
        <v>65</v>
      </c>
      <c r="F10" s="2">
        <v>77</v>
      </c>
      <c r="G10" s="2">
        <v>72</v>
      </c>
      <c r="H10" s="2">
        <v>60</v>
      </c>
      <c r="I10" s="2">
        <f>F10+G10+H10</f>
        <v>209</v>
      </c>
      <c r="J10" s="2">
        <v>104</v>
      </c>
      <c r="K10" s="2">
        <v>74</v>
      </c>
      <c r="L10" s="2">
        <v>77</v>
      </c>
      <c r="M10" s="2">
        <f>SUM(I10:L10)</f>
        <v>464</v>
      </c>
    </row>
    <row r="11" spans="1:13" ht="20.100000000000001" customHeight="1">
      <c r="A11" s="85">
        <v>5</v>
      </c>
      <c r="B11" s="75" t="s">
        <v>18</v>
      </c>
      <c r="C11" s="76" t="s">
        <v>62</v>
      </c>
      <c r="D11" s="77" t="s">
        <v>28</v>
      </c>
      <c r="E11" s="78">
        <v>38446</v>
      </c>
      <c r="F11" s="2">
        <v>62</v>
      </c>
      <c r="G11" s="2">
        <v>74</v>
      </c>
      <c r="H11" s="2">
        <v>89</v>
      </c>
      <c r="I11" s="2">
        <f>F11+G11+H11</f>
        <v>225</v>
      </c>
      <c r="J11" s="2">
        <v>80</v>
      </c>
      <c r="K11" s="2">
        <v>48</v>
      </c>
      <c r="L11" s="2">
        <v>80</v>
      </c>
      <c r="M11" s="2">
        <f>SUM(I11:L11)</f>
        <v>433</v>
      </c>
    </row>
    <row r="12" spans="1:13" ht="20.100000000000001" customHeight="1">
      <c r="C12" s="1"/>
    </row>
    <row r="13" spans="1:13" ht="20.100000000000001" customHeight="1">
      <c r="A13" s="182" t="s">
        <v>45</v>
      </c>
      <c r="B13" s="182"/>
      <c r="C13" s="182"/>
      <c r="D13" s="182"/>
      <c r="E13" s="182"/>
      <c r="F13" s="2" t="s">
        <v>38</v>
      </c>
      <c r="G13" s="2" t="s">
        <v>39</v>
      </c>
      <c r="H13" s="2" t="s">
        <v>40</v>
      </c>
      <c r="I13" s="2" t="s">
        <v>41</v>
      </c>
      <c r="J13" s="2" t="s">
        <v>38</v>
      </c>
      <c r="K13" s="2" t="s">
        <v>39</v>
      </c>
      <c r="L13" s="2" t="s">
        <v>40</v>
      </c>
      <c r="M13" s="2" t="s">
        <v>41</v>
      </c>
    </row>
    <row r="14" spans="1:13" ht="20.100000000000001" customHeight="1">
      <c r="A14" s="60">
        <v>1</v>
      </c>
      <c r="B14" s="61" t="s">
        <v>18</v>
      </c>
      <c r="C14" s="70" t="s">
        <v>25</v>
      </c>
      <c r="D14" s="71" t="s">
        <v>17</v>
      </c>
      <c r="E14" s="72">
        <v>39099</v>
      </c>
      <c r="F14" s="73">
        <v>92</v>
      </c>
      <c r="G14" s="73">
        <v>119</v>
      </c>
      <c r="H14" s="73">
        <v>144</v>
      </c>
      <c r="I14" s="73">
        <f>F14+G14+H14</f>
        <v>355</v>
      </c>
      <c r="J14" s="73">
        <v>142</v>
      </c>
      <c r="K14" s="73">
        <v>133</v>
      </c>
      <c r="L14" s="73">
        <v>127</v>
      </c>
      <c r="M14" s="73">
        <f>SUM(I14:L14)</f>
        <v>757</v>
      </c>
    </row>
    <row r="15" spans="1:13" ht="20.100000000000001" customHeight="1">
      <c r="A15" s="60">
        <v>2</v>
      </c>
      <c r="B15" s="61" t="s">
        <v>18</v>
      </c>
      <c r="C15" s="70" t="s">
        <v>27</v>
      </c>
      <c r="D15" s="71" t="s">
        <v>17</v>
      </c>
      <c r="E15" s="72">
        <v>39284</v>
      </c>
      <c r="F15" s="73">
        <v>109</v>
      </c>
      <c r="G15" s="73">
        <v>101</v>
      </c>
      <c r="H15" s="73">
        <v>131</v>
      </c>
      <c r="I15" s="73">
        <f>F15+G15+H15</f>
        <v>341</v>
      </c>
      <c r="J15" s="73">
        <v>94</v>
      </c>
      <c r="K15" s="73">
        <v>118</v>
      </c>
      <c r="L15" s="73">
        <v>114</v>
      </c>
      <c r="M15" s="73">
        <f t="shared" ref="M15:M17" si="0">SUM(I15:L15)</f>
        <v>667</v>
      </c>
    </row>
    <row r="16" spans="1:13" ht="20.100000000000001" customHeight="1">
      <c r="A16" s="60">
        <v>3</v>
      </c>
      <c r="B16" s="61" t="s">
        <v>18</v>
      </c>
      <c r="C16" s="70" t="s">
        <v>26</v>
      </c>
      <c r="D16" s="71" t="s">
        <v>17</v>
      </c>
      <c r="E16" s="72">
        <v>39204</v>
      </c>
      <c r="F16" s="73">
        <v>100</v>
      </c>
      <c r="G16" s="73">
        <v>95</v>
      </c>
      <c r="H16" s="73">
        <v>129</v>
      </c>
      <c r="I16" s="73">
        <f>F16+G16+H16</f>
        <v>324</v>
      </c>
      <c r="J16" s="73">
        <v>98</v>
      </c>
      <c r="K16" s="73">
        <v>98</v>
      </c>
      <c r="L16" s="73">
        <v>111</v>
      </c>
      <c r="M16" s="73">
        <f t="shared" si="0"/>
        <v>631</v>
      </c>
    </row>
    <row r="17" spans="1:13" ht="20.100000000000001" customHeight="1">
      <c r="A17" s="60">
        <v>4</v>
      </c>
      <c r="B17" s="61" t="s">
        <v>18</v>
      </c>
      <c r="C17" s="70" t="s">
        <v>53</v>
      </c>
      <c r="D17" s="71" t="s">
        <v>17</v>
      </c>
      <c r="E17" s="72">
        <v>39131</v>
      </c>
      <c r="F17" s="73">
        <v>98</v>
      </c>
      <c r="G17" s="73">
        <v>95</v>
      </c>
      <c r="H17" s="73">
        <v>85</v>
      </c>
      <c r="I17" s="73">
        <f>F17+G17+H17</f>
        <v>278</v>
      </c>
      <c r="J17" s="73">
        <v>103</v>
      </c>
      <c r="K17" s="73">
        <v>106</v>
      </c>
      <c r="L17" s="73">
        <v>77</v>
      </c>
      <c r="M17" s="73">
        <f t="shared" si="0"/>
        <v>564</v>
      </c>
    </row>
    <row r="18" spans="1:13" ht="20.100000000000001" customHeight="1">
      <c r="A18" s="4"/>
      <c r="B18" s="5"/>
    </row>
    <row r="19" spans="1:13" ht="20.100000000000001" customHeight="1">
      <c r="A19" s="182" t="s">
        <v>46</v>
      </c>
      <c r="B19" s="182"/>
      <c r="C19" s="182"/>
      <c r="D19" s="182"/>
      <c r="E19" s="182"/>
      <c r="F19" s="2" t="s">
        <v>38</v>
      </c>
      <c r="G19" s="2" t="s">
        <v>39</v>
      </c>
      <c r="H19" s="2" t="s">
        <v>40</v>
      </c>
      <c r="I19" s="2" t="s">
        <v>41</v>
      </c>
      <c r="J19" s="2" t="s">
        <v>38</v>
      </c>
      <c r="K19" s="2" t="s">
        <v>39</v>
      </c>
      <c r="L19" s="2" t="s">
        <v>40</v>
      </c>
      <c r="M19" s="2" t="s">
        <v>41</v>
      </c>
    </row>
    <row r="20" spans="1:13" ht="20.100000000000001" customHeight="1">
      <c r="A20" s="60">
        <v>1</v>
      </c>
      <c r="B20" s="63" t="s">
        <v>59</v>
      </c>
      <c r="C20" s="66" t="s">
        <v>35</v>
      </c>
      <c r="D20" s="62" t="s">
        <v>17</v>
      </c>
      <c r="E20" s="59">
        <v>38119</v>
      </c>
      <c r="F20" s="2">
        <v>160</v>
      </c>
      <c r="G20" s="2">
        <v>175</v>
      </c>
      <c r="H20" s="2">
        <v>172</v>
      </c>
      <c r="I20" s="2">
        <f t="shared" ref="I20:I27" si="1">F20+G20+H20</f>
        <v>507</v>
      </c>
      <c r="J20" s="2">
        <v>170</v>
      </c>
      <c r="K20" s="2">
        <v>121</v>
      </c>
      <c r="L20" s="2">
        <v>138</v>
      </c>
      <c r="M20" s="2">
        <f t="shared" ref="M20:M27" si="2">SUM(I20:L20)</f>
        <v>936</v>
      </c>
    </row>
    <row r="21" spans="1:13" ht="20.100000000000001" customHeight="1">
      <c r="A21" s="60">
        <v>2</v>
      </c>
      <c r="B21" s="74" t="s">
        <v>60</v>
      </c>
      <c r="C21" s="65" t="s">
        <v>58</v>
      </c>
      <c r="D21" s="62" t="s">
        <v>17</v>
      </c>
      <c r="E21" s="67">
        <v>38696</v>
      </c>
      <c r="F21" s="2">
        <v>107</v>
      </c>
      <c r="G21" s="2">
        <v>146</v>
      </c>
      <c r="H21" s="2">
        <v>114</v>
      </c>
      <c r="I21" s="2">
        <f t="shared" si="1"/>
        <v>367</v>
      </c>
      <c r="J21" s="2">
        <v>105</v>
      </c>
      <c r="K21" s="2">
        <v>107</v>
      </c>
      <c r="L21" s="2">
        <v>142</v>
      </c>
      <c r="M21" s="2">
        <f t="shared" si="2"/>
        <v>721</v>
      </c>
    </row>
    <row r="22" spans="1:13" ht="20.100000000000001" customHeight="1">
      <c r="A22" s="60">
        <v>3</v>
      </c>
      <c r="B22" s="61" t="s">
        <v>18</v>
      </c>
      <c r="C22" s="64" t="s">
        <v>54</v>
      </c>
      <c r="D22" s="62" t="s">
        <v>17</v>
      </c>
      <c r="E22" s="67">
        <v>37664</v>
      </c>
      <c r="F22" s="2">
        <v>108</v>
      </c>
      <c r="G22" s="2">
        <v>135</v>
      </c>
      <c r="H22" s="2">
        <v>123</v>
      </c>
      <c r="I22" s="2">
        <f t="shared" si="1"/>
        <v>366</v>
      </c>
      <c r="J22" s="2">
        <v>132</v>
      </c>
      <c r="K22" s="2">
        <v>99</v>
      </c>
      <c r="L22" s="2">
        <v>110</v>
      </c>
      <c r="M22" s="2">
        <f t="shared" si="2"/>
        <v>707</v>
      </c>
    </row>
    <row r="23" spans="1:13" ht="20.100000000000001" customHeight="1" thickBot="1">
      <c r="A23" s="121">
        <v>4</v>
      </c>
      <c r="B23" s="122" t="s">
        <v>18</v>
      </c>
      <c r="C23" s="123" t="s">
        <v>23</v>
      </c>
      <c r="D23" s="124" t="s">
        <v>17</v>
      </c>
      <c r="E23" s="125">
        <v>38318</v>
      </c>
      <c r="F23" s="126">
        <v>107</v>
      </c>
      <c r="G23" s="126">
        <v>102</v>
      </c>
      <c r="H23" s="126">
        <v>113</v>
      </c>
      <c r="I23" s="126">
        <f t="shared" si="1"/>
        <v>322</v>
      </c>
      <c r="J23" s="126">
        <v>121</v>
      </c>
      <c r="K23" s="126">
        <v>98</v>
      </c>
      <c r="L23" s="126">
        <v>144</v>
      </c>
      <c r="M23" s="126">
        <f t="shared" si="2"/>
        <v>685</v>
      </c>
    </row>
    <row r="24" spans="1:13" ht="20.100000000000001" customHeight="1">
      <c r="A24" s="116">
        <v>5</v>
      </c>
      <c r="B24" s="117" t="s">
        <v>18</v>
      </c>
      <c r="C24" s="118" t="s">
        <v>55</v>
      </c>
      <c r="D24" s="119" t="s">
        <v>17</v>
      </c>
      <c r="E24" s="120">
        <v>37918</v>
      </c>
      <c r="F24" s="11">
        <v>119</v>
      </c>
      <c r="G24" s="11">
        <v>121</v>
      </c>
      <c r="H24" s="11">
        <v>90</v>
      </c>
      <c r="I24" s="11">
        <f t="shared" si="1"/>
        <v>330</v>
      </c>
      <c r="J24" s="11">
        <v>92</v>
      </c>
      <c r="K24" s="11">
        <v>108</v>
      </c>
      <c r="L24" s="11">
        <v>114</v>
      </c>
      <c r="M24" s="11">
        <f t="shared" si="2"/>
        <v>644</v>
      </c>
    </row>
    <row r="25" spans="1:13" ht="20.100000000000001" customHeight="1">
      <c r="A25" s="60">
        <v>6</v>
      </c>
      <c r="B25" s="61" t="s">
        <v>18</v>
      </c>
      <c r="C25" s="64" t="s">
        <v>56</v>
      </c>
      <c r="D25" s="62" t="s">
        <v>17</v>
      </c>
      <c r="E25" s="67">
        <v>38442</v>
      </c>
      <c r="F25" s="2">
        <v>95</v>
      </c>
      <c r="G25" s="2">
        <v>81</v>
      </c>
      <c r="H25" s="2">
        <v>109</v>
      </c>
      <c r="I25" s="2">
        <f t="shared" si="1"/>
        <v>285</v>
      </c>
      <c r="J25" s="2">
        <v>108</v>
      </c>
      <c r="K25" s="2">
        <v>114</v>
      </c>
      <c r="L25" s="2">
        <v>123</v>
      </c>
      <c r="M25" s="2">
        <f t="shared" si="2"/>
        <v>630</v>
      </c>
    </row>
    <row r="26" spans="1:13" ht="20.100000000000001" customHeight="1">
      <c r="A26" s="60">
        <v>7</v>
      </c>
      <c r="B26" s="61" t="s">
        <v>18</v>
      </c>
      <c r="C26" s="64" t="s">
        <v>24</v>
      </c>
      <c r="D26" s="62" t="s">
        <v>17</v>
      </c>
      <c r="E26" s="67">
        <v>38991</v>
      </c>
      <c r="F26" s="2">
        <v>92</v>
      </c>
      <c r="G26" s="2">
        <v>81</v>
      </c>
      <c r="H26" s="2">
        <v>86</v>
      </c>
      <c r="I26" s="2">
        <f t="shared" si="1"/>
        <v>259</v>
      </c>
      <c r="J26" s="2">
        <v>82</v>
      </c>
      <c r="K26" s="2">
        <v>101</v>
      </c>
      <c r="L26" s="2">
        <v>108</v>
      </c>
      <c r="M26" s="2">
        <f t="shared" si="2"/>
        <v>550</v>
      </c>
    </row>
    <row r="27" spans="1:13" ht="20.100000000000001" customHeight="1" thickBot="1">
      <c r="A27" s="60">
        <v>8</v>
      </c>
      <c r="B27" s="104" t="s">
        <v>3</v>
      </c>
      <c r="C27" s="65" t="s">
        <v>57</v>
      </c>
      <c r="D27" s="62" t="s">
        <v>17</v>
      </c>
      <c r="E27" s="67">
        <v>38022</v>
      </c>
      <c r="F27" s="2">
        <v>92</v>
      </c>
      <c r="G27" s="2">
        <v>64</v>
      </c>
      <c r="H27" s="2">
        <v>57</v>
      </c>
      <c r="I27" s="2">
        <f t="shared" si="1"/>
        <v>213</v>
      </c>
      <c r="J27" s="2">
        <v>113</v>
      </c>
      <c r="K27" s="2">
        <v>78</v>
      </c>
      <c r="L27" s="2">
        <v>100</v>
      </c>
      <c r="M27" s="2">
        <f t="shared" si="2"/>
        <v>504</v>
      </c>
    </row>
    <row r="28" spans="1:13" ht="24.95" customHeight="1">
      <c r="D28" s="68"/>
      <c r="E28" s="69"/>
    </row>
    <row r="29" spans="1:13" ht="24.95" customHeight="1"/>
    <row r="30" spans="1:13" ht="24.95" customHeight="1"/>
    <row r="31" spans="1:13" ht="24.95" customHeight="1"/>
    <row r="32" spans="1:13" ht="24.95" customHeight="1"/>
    <row r="33" ht="24.95" customHeight="1"/>
    <row r="34" ht="24.95" customHeight="1"/>
  </sheetData>
  <sortState ref="B7:M11">
    <sortCondition descending="1" ref="M7:M11"/>
  </sortState>
  <mergeCells count="5">
    <mergeCell ref="A6:E6"/>
    <mergeCell ref="A2:E2"/>
    <mergeCell ref="A13:E13"/>
    <mergeCell ref="A19:E19"/>
    <mergeCell ref="A1:M1"/>
  </mergeCells>
  <pageMargins left="0.16" right="0.15" top="0.19" bottom="0.16" header="0.22" footer="0.17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G4" sqref="G4"/>
    </sheetView>
  </sheetViews>
  <sheetFormatPr defaultRowHeight="15"/>
  <cols>
    <col min="1" max="1" width="2.140625" bestFit="1" customWidth="1"/>
    <col min="2" max="2" width="35.85546875" customWidth="1"/>
    <col min="6" max="6" width="4.5703125" customWidth="1"/>
    <col min="7" max="7" width="35.7109375" customWidth="1"/>
  </cols>
  <sheetData>
    <row r="1" spans="1:10" ht="21.75" thickBot="1">
      <c r="A1" s="187" t="s">
        <v>72</v>
      </c>
      <c r="B1" s="188"/>
      <c r="C1" s="188"/>
      <c r="D1" s="188"/>
      <c r="E1" s="188"/>
      <c r="F1" s="188"/>
      <c r="G1" s="188"/>
      <c r="H1" s="188"/>
      <c r="I1" s="188"/>
      <c r="J1" s="189"/>
    </row>
    <row r="2" spans="1:10" ht="21.95" customHeight="1" thickBot="1">
      <c r="A2" s="190" t="s">
        <v>36</v>
      </c>
      <c r="B2" s="191"/>
      <c r="C2" s="13" t="s">
        <v>38</v>
      </c>
      <c r="D2" s="14" t="s">
        <v>39</v>
      </c>
      <c r="E2" s="15" t="s">
        <v>41</v>
      </c>
    </row>
    <row r="3" spans="1:10" ht="21.95" customHeight="1">
      <c r="A3" s="177">
        <v>1</v>
      </c>
      <c r="B3" s="135" t="s">
        <v>52</v>
      </c>
      <c r="C3" s="137">
        <v>98</v>
      </c>
      <c r="D3" s="17">
        <v>96</v>
      </c>
      <c r="E3" s="26">
        <f>SUM(C3:D3)</f>
        <v>194</v>
      </c>
    </row>
    <row r="4" spans="1:10" ht="21.95" customHeight="1" thickBot="1">
      <c r="A4" s="178">
        <v>2</v>
      </c>
      <c r="B4" s="136" t="s">
        <v>32</v>
      </c>
      <c r="C4" s="138">
        <v>76</v>
      </c>
      <c r="D4" s="19">
        <v>136</v>
      </c>
      <c r="E4" s="27">
        <f>SUM(C4:D4)</f>
        <v>212</v>
      </c>
    </row>
    <row r="5" spans="1:10" ht="21.95" customHeight="1" thickBot="1">
      <c r="A5" s="3"/>
    </row>
    <row r="6" spans="1:10" ht="21.95" customHeight="1" thickBot="1">
      <c r="A6" s="190" t="s">
        <v>37</v>
      </c>
      <c r="B6" s="185"/>
      <c r="C6" s="13" t="s">
        <v>38</v>
      </c>
      <c r="D6" s="14" t="s">
        <v>39</v>
      </c>
      <c r="E6" s="15" t="s">
        <v>41</v>
      </c>
      <c r="G6" s="58"/>
      <c r="H6" s="13" t="s">
        <v>38</v>
      </c>
      <c r="I6" s="14" t="s">
        <v>39</v>
      </c>
      <c r="J6" s="15" t="s">
        <v>41</v>
      </c>
    </row>
    <row r="7" spans="1:10" ht="21.95" customHeight="1" thickBot="1">
      <c r="A7" s="9">
        <v>1</v>
      </c>
      <c r="B7" s="135" t="s">
        <v>31</v>
      </c>
      <c r="C7" s="16">
        <v>145</v>
      </c>
      <c r="D7" s="17">
        <v>94</v>
      </c>
      <c r="E7" s="26">
        <f>SUM(C7:D7)</f>
        <v>239</v>
      </c>
      <c r="G7" s="139" t="s">
        <v>31</v>
      </c>
      <c r="H7" s="16">
        <v>87</v>
      </c>
      <c r="I7" s="17">
        <v>88</v>
      </c>
      <c r="J7" s="26">
        <f>SUM(H7:I7)</f>
        <v>175</v>
      </c>
    </row>
    <row r="8" spans="1:10" ht="21.95" customHeight="1" thickBot="1">
      <c r="A8" s="10">
        <v>4</v>
      </c>
      <c r="B8" s="136" t="s">
        <v>63</v>
      </c>
      <c r="C8" s="18">
        <v>83</v>
      </c>
      <c r="D8" s="19">
        <v>68</v>
      </c>
      <c r="E8" s="27">
        <f>SUM(C8:D8)</f>
        <v>151</v>
      </c>
      <c r="G8" s="141" t="s">
        <v>61</v>
      </c>
      <c r="H8" s="18">
        <v>100</v>
      </c>
      <c r="I8" s="19">
        <v>82</v>
      </c>
      <c r="J8" s="27">
        <f>SUM(H8:I8)</f>
        <v>182</v>
      </c>
    </row>
    <row r="9" spans="1:10" s="5" customFormat="1" ht="21.95" customHeight="1" thickBot="1">
      <c r="A9" s="79"/>
      <c r="B9" s="80"/>
      <c r="C9" s="48"/>
      <c r="D9" s="48"/>
      <c r="E9" s="48"/>
    </row>
    <row r="10" spans="1:10" ht="21.95" customHeight="1">
      <c r="A10" s="9">
        <v>2</v>
      </c>
      <c r="B10" s="135" t="s">
        <v>61</v>
      </c>
      <c r="C10" s="16">
        <v>103</v>
      </c>
      <c r="D10" s="17">
        <v>79</v>
      </c>
      <c r="E10" s="26">
        <f>SUM(C10:D10)</f>
        <v>182</v>
      </c>
    </row>
    <row r="11" spans="1:10" ht="21.95" customHeight="1" thickBot="1">
      <c r="A11" s="10">
        <v>3</v>
      </c>
      <c r="B11" s="136" t="s">
        <v>64</v>
      </c>
      <c r="C11" s="18">
        <v>56</v>
      </c>
      <c r="D11" s="19">
        <v>96</v>
      </c>
      <c r="E11" s="27">
        <f>SUM(C11:D11)</f>
        <v>152</v>
      </c>
    </row>
    <row r="12" spans="1:10" ht="21.95" customHeight="1" thickBot="1">
      <c r="A12" s="3"/>
    </row>
    <row r="13" spans="1:10" ht="21.95" customHeight="1" thickBot="1">
      <c r="A13" s="192" t="s">
        <v>45</v>
      </c>
      <c r="B13" s="191"/>
      <c r="C13" s="13" t="s">
        <v>38</v>
      </c>
      <c r="D13" s="14" t="s">
        <v>39</v>
      </c>
      <c r="E13" s="15" t="s">
        <v>41</v>
      </c>
      <c r="G13" s="58"/>
      <c r="H13" s="13" t="s">
        <v>38</v>
      </c>
      <c r="I13" s="14" t="s">
        <v>39</v>
      </c>
      <c r="J13" s="15" t="s">
        <v>41</v>
      </c>
    </row>
    <row r="14" spans="1:10" ht="21.95" customHeight="1">
      <c r="A14" s="8">
        <v>1</v>
      </c>
      <c r="B14" s="114" t="s">
        <v>25</v>
      </c>
      <c r="C14" s="16">
        <v>158</v>
      </c>
      <c r="D14" s="17">
        <v>157</v>
      </c>
      <c r="E14" s="26">
        <f>SUM(C14:D14)</f>
        <v>315</v>
      </c>
      <c r="G14" s="114" t="s">
        <v>25</v>
      </c>
      <c r="H14" s="137">
        <v>130</v>
      </c>
      <c r="I14" s="17">
        <v>120</v>
      </c>
      <c r="J14" s="26">
        <f>SUM(H14:I14)</f>
        <v>250</v>
      </c>
    </row>
    <row r="15" spans="1:10" ht="21.95" customHeight="1" thickBot="1">
      <c r="A15" s="7">
        <v>4</v>
      </c>
      <c r="B15" s="115" t="s">
        <v>53</v>
      </c>
      <c r="C15" s="18">
        <v>92</v>
      </c>
      <c r="D15" s="19">
        <v>71</v>
      </c>
      <c r="E15" s="27">
        <f>SUM(C15:D15)</f>
        <v>163</v>
      </c>
      <c r="G15" s="115" t="s">
        <v>27</v>
      </c>
      <c r="H15" s="138">
        <v>125</v>
      </c>
      <c r="I15" s="19">
        <v>118</v>
      </c>
      <c r="J15" s="27">
        <f>SUM(H15:I15)</f>
        <v>243</v>
      </c>
    </row>
    <row r="16" spans="1:10" ht="21.95" customHeight="1" thickBot="1"/>
    <row r="17" spans="1:10" ht="21.95" customHeight="1">
      <c r="A17" s="8">
        <v>2</v>
      </c>
      <c r="B17" s="114" t="s">
        <v>27</v>
      </c>
      <c r="C17" s="16">
        <v>152</v>
      </c>
      <c r="D17" s="17">
        <v>131</v>
      </c>
      <c r="E17" s="26">
        <f>SUM(C17:D17)</f>
        <v>283</v>
      </c>
    </row>
    <row r="18" spans="1:10" ht="21.95" customHeight="1" thickBot="1">
      <c r="A18" s="7">
        <v>3</v>
      </c>
      <c r="B18" s="115" t="s">
        <v>26</v>
      </c>
      <c r="C18" s="18">
        <v>95</v>
      </c>
      <c r="D18" s="19">
        <v>103</v>
      </c>
      <c r="E18" s="27">
        <f>SUM(C18:D18)</f>
        <v>198</v>
      </c>
    </row>
    <row r="19" spans="1:10" ht="21.95" customHeight="1" thickBot="1">
      <c r="A19" s="4"/>
      <c r="B19" s="5"/>
    </row>
    <row r="20" spans="1:10" ht="21.95" customHeight="1" thickBot="1">
      <c r="A20" s="190" t="s">
        <v>46</v>
      </c>
      <c r="B20" s="185"/>
      <c r="C20" s="13" t="s">
        <v>38</v>
      </c>
      <c r="D20" s="14" t="s">
        <v>39</v>
      </c>
      <c r="E20" s="15" t="s">
        <v>41</v>
      </c>
      <c r="G20" s="58"/>
      <c r="H20" s="13" t="s">
        <v>38</v>
      </c>
      <c r="I20" s="14" t="s">
        <v>39</v>
      </c>
      <c r="J20" s="15" t="s">
        <v>41</v>
      </c>
    </row>
    <row r="21" spans="1:10" ht="21.95" customHeight="1">
      <c r="A21" s="8">
        <v>1</v>
      </c>
      <c r="B21" s="66" t="s">
        <v>35</v>
      </c>
      <c r="C21" s="16">
        <v>114</v>
      </c>
      <c r="D21" s="17">
        <v>125</v>
      </c>
      <c r="E21" s="26">
        <f>SUM(C21:D21)</f>
        <v>239</v>
      </c>
      <c r="G21" s="139" t="s">
        <v>35</v>
      </c>
      <c r="H21" s="16">
        <v>133</v>
      </c>
      <c r="I21" s="17">
        <v>126</v>
      </c>
      <c r="J21" s="26">
        <f>SUM(H21:I21)</f>
        <v>259</v>
      </c>
    </row>
    <row r="22" spans="1:10" ht="21.95" customHeight="1" thickBot="1">
      <c r="A22" s="7">
        <v>4</v>
      </c>
      <c r="B22" s="123" t="s">
        <v>23</v>
      </c>
      <c r="C22" s="18">
        <v>108</v>
      </c>
      <c r="D22" s="19">
        <v>120</v>
      </c>
      <c r="E22" s="27">
        <f>SUM(C22:D22)</f>
        <v>228</v>
      </c>
      <c r="G22" s="140" t="s">
        <v>58</v>
      </c>
      <c r="H22" s="18">
        <v>120</v>
      </c>
      <c r="I22" s="19">
        <v>140</v>
      </c>
      <c r="J22" s="27">
        <f>SUM(H22:I22)</f>
        <v>260</v>
      </c>
    </row>
    <row r="23" spans="1:10" ht="21.95" customHeight="1" thickBot="1"/>
    <row r="24" spans="1:10" ht="21.95" customHeight="1">
      <c r="A24" s="8">
        <v>2</v>
      </c>
      <c r="B24" s="127" t="s">
        <v>58</v>
      </c>
      <c r="C24" s="16">
        <v>121</v>
      </c>
      <c r="D24" s="17">
        <v>161</v>
      </c>
      <c r="E24" s="26">
        <f>SUM(C24:D24)</f>
        <v>282</v>
      </c>
    </row>
    <row r="25" spans="1:10" ht="21.95" customHeight="1" thickBot="1">
      <c r="A25" s="7">
        <v>3</v>
      </c>
      <c r="B25" s="128" t="s">
        <v>54</v>
      </c>
      <c r="C25" s="18">
        <v>101</v>
      </c>
      <c r="D25" s="19">
        <v>133</v>
      </c>
      <c r="E25" s="27">
        <f>SUM(C25:D25)</f>
        <v>234</v>
      </c>
    </row>
  </sheetData>
  <mergeCells count="5">
    <mergeCell ref="A1:J1"/>
    <mergeCell ref="A2:B2"/>
    <mergeCell ref="A6:B6"/>
    <mergeCell ref="A13:B13"/>
    <mergeCell ref="A20:B20"/>
  </mergeCells>
  <printOptions horizontalCentered="1" verticalCentered="1"/>
  <pageMargins left="0.27559055118110237" right="0.31496062992125984" top="0.35" bottom="0.32" header="0.13" footer="0.17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topLeftCell="A13" workbookViewId="0">
      <selection activeCell="E28" sqref="E28"/>
    </sheetView>
  </sheetViews>
  <sheetFormatPr defaultRowHeight="15"/>
  <cols>
    <col min="1" max="1" width="5.85546875" style="12" customWidth="1"/>
    <col min="2" max="2" width="33" customWidth="1"/>
    <col min="3" max="3" width="23.5703125" customWidth="1"/>
    <col min="4" max="9" width="7.140625" bestFit="1" customWidth="1"/>
    <col min="10" max="10" width="8.42578125" bestFit="1" customWidth="1"/>
    <col min="11" max="13" width="7.140625" bestFit="1" customWidth="1"/>
    <col min="14" max="14" width="8.42578125" bestFit="1" customWidth="1"/>
  </cols>
  <sheetData>
    <row r="1" spans="1:15" ht="24.95" customHeight="1">
      <c r="A1" s="182" t="s">
        <v>47</v>
      </c>
      <c r="B1" s="182"/>
      <c r="C1" s="182"/>
      <c r="D1" s="92" t="s">
        <v>38</v>
      </c>
      <c r="E1" s="92" t="s">
        <v>39</v>
      </c>
      <c r="F1" s="92" t="s">
        <v>40</v>
      </c>
      <c r="G1" s="92" t="s">
        <v>42</v>
      </c>
      <c r="H1" s="92" t="s">
        <v>43</v>
      </c>
      <c r="I1" s="92" t="s">
        <v>44</v>
      </c>
      <c r="J1" s="92" t="s">
        <v>41</v>
      </c>
      <c r="K1" s="92" t="s">
        <v>38</v>
      </c>
      <c r="L1" s="92" t="s">
        <v>39</v>
      </c>
      <c r="M1" s="92" t="s">
        <v>40</v>
      </c>
      <c r="N1" s="92" t="s">
        <v>41</v>
      </c>
      <c r="O1" s="93"/>
    </row>
    <row r="2" spans="1:15" ht="21.95" customHeight="1">
      <c r="A2" s="86">
        <v>1</v>
      </c>
      <c r="B2" s="88" t="s">
        <v>10</v>
      </c>
      <c r="C2" s="91" t="s">
        <v>12</v>
      </c>
      <c r="D2" s="92">
        <v>123</v>
      </c>
      <c r="E2" s="92">
        <v>177</v>
      </c>
      <c r="F2" s="92">
        <v>173</v>
      </c>
      <c r="G2" s="92">
        <v>160</v>
      </c>
      <c r="H2" s="92">
        <v>180</v>
      </c>
      <c r="I2" s="92">
        <v>148</v>
      </c>
      <c r="J2" s="92">
        <f t="shared" ref="J2:J9" si="0">SUM(D2:I2)</f>
        <v>961</v>
      </c>
      <c r="K2" s="92">
        <v>184</v>
      </c>
      <c r="L2" s="92">
        <v>153</v>
      </c>
      <c r="M2" s="92">
        <v>207</v>
      </c>
      <c r="N2" s="92">
        <f t="shared" ref="N2:N9" si="1">SUM(J2:M2)</f>
        <v>1505</v>
      </c>
      <c r="O2" s="131"/>
    </row>
    <row r="3" spans="1:15" ht="21.95" customHeight="1">
      <c r="A3" s="86">
        <v>2</v>
      </c>
      <c r="B3" s="88" t="s">
        <v>13</v>
      </c>
      <c r="C3" s="91" t="s">
        <v>34</v>
      </c>
      <c r="D3" s="92">
        <v>133</v>
      </c>
      <c r="E3" s="92">
        <v>133</v>
      </c>
      <c r="F3" s="92">
        <v>180</v>
      </c>
      <c r="G3" s="92">
        <v>160</v>
      </c>
      <c r="H3" s="92">
        <v>177</v>
      </c>
      <c r="I3" s="92">
        <v>154</v>
      </c>
      <c r="J3" s="92">
        <f t="shared" si="0"/>
        <v>937</v>
      </c>
      <c r="K3" s="92">
        <v>184</v>
      </c>
      <c r="L3" s="92">
        <v>153</v>
      </c>
      <c r="M3" s="92">
        <v>173</v>
      </c>
      <c r="N3" s="92">
        <f t="shared" si="1"/>
        <v>1447</v>
      </c>
      <c r="O3" s="131"/>
    </row>
    <row r="4" spans="1:15" ht="21.95" customHeight="1">
      <c r="A4" s="86">
        <v>3</v>
      </c>
      <c r="B4" s="88" t="s">
        <v>13</v>
      </c>
      <c r="C4" s="91" t="s">
        <v>14</v>
      </c>
      <c r="D4" s="92">
        <v>165</v>
      </c>
      <c r="E4" s="92">
        <v>147</v>
      </c>
      <c r="F4" s="92">
        <v>150</v>
      </c>
      <c r="G4" s="92">
        <v>161</v>
      </c>
      <c r="H4" s="92">
        <v>178</v>
      </c>
      <c r="I4" s="92">
        <v>146</v>
      </c>
      <c r="J4" s="92">
        <f t="shared" si="0"/>
        <v>947</v>
      </c>
      <c r="K4" s="92">
        <v>167</v>
      </c>
      <c r="L4" s="92">
        <v>166</v>
      </c>
      <c r="M4" s="92">
        <v>131</v>
      </c>
      <c r="N4" s="92">
        <f t="shared" si="1"/>
        <v>1411</v>
      </c>
      <c r="O4" s="131"/>
    </row>
    <row r="5" spans="1:15" ht="21.95" customHeight="1" thickBot="1">
      <c r="A5" s="100">
        <v>4</v>
      </c>
      <c r="B5" s="101" t="s">
        <v>22</v>
      </c>
      <c r="C5" s="101" t="s">
        <v>70</v>
      </c>
      <c r="D5" s="102">
        <v>168</v>
      </c>
      <c r="E5" s="102">
        <v>154</v>
      </c>
      <c r="F5" s="102">
        <v>163</v>
      </c>
      <c r="G5" s="102">
        <v>125</v>
      </c>
      <c r="H5" s="102">
        <v>189</v>
      </c>
      <c r="I5" s="102">
        <v>184</v>
      </c>
      <c r="J5" s="102">
        <f t="shared" si="0"/>
        <v>983</v>
      </c>
      <c r="K5" s="102">
        <v>124</v>
      </c>
      <c r="L5" s="102">
        <v>112</v>
      </c>
      <c r="M5" s="102">
        <v>173</v>
      </c>
      <c r="N5" s="102">
        <f t="shared" si="1"/>
        <v>1392</v>
      </c>
      <c r="O5" s="131"/>
    </row>
    <row r="6" spans="1:15" ht="21.95" customHeight="1">
      <c r="A6" s="96">
        <v>5</v>
      </c>
      <c r="B6" s="97" t="s">
        <v>66</v>
      </c>
      <c r="C6" s="103" t="s">
        <v>69</v>
      </c>
      <c r="D6" s="98">
        <v>117</v>
      </c>
      <c r="E6" s="98">
        <v>186</v>
      </c>
      <c r="F6" s="98">
        <v>160</v>
      </c>
      <c r="G6" s="98">
        <v>144</v>
      </c>
      <c r="H6" s="98">
        <v>176</v>
      </c>
      <c r="I6" s="98">
        <v>168</v>
      </c>
      <c r="J6" s="98">
        <f t="shared" si="0"/>
        <v>951</v>
      </c>
      <c r="K6" s="98">
        <v>142</v>
      </c>
      <c r="L6" s="98">
        <v>169</v>
      </c>
      <c r="M6" s="98">
        <v>122</v>
      </c>
      <c r="N6" s="98">
        <f t="shared" si="1"/>
        <v>1384</v>
      </c>
      <c r="O6" s="131"/>
    </row>
    <row r="7" spans="1:15" ht="21.95" customHeight="1">
      <c r="A7" s="86">
        <v>6</v>
      </c>
      <c r="B7" s="88" t="s">
        <v>16</v>
      </c>
      <c r="C7" s="91" t="s">
        <v>21</v>
      </c>
      <c r="D7" s="92">
        <v>173</v>
      </c>
      <c r="E7" s="92">
        <v>170</v>
      </c>
      <c r="F7" s="92">
        <v>181</v>
      </c>
      <c r="G7" s="92">
        <v>102</v>
      </c>
      <c r="H7" s="92">
        <v>154</v>
      </c>
      <c r="I7" s="92">
        <v>146</v>
      </c>
      <c r="J7" s="92">
        <f t="shared" si="0"/>
        <v>926</v>
      </c>
      <c r="K7" s="92">
        <v>149</v>
      </c>
      <c r="L7" s="92">
        <v>140</v>
      </c>
      <c r="M7" s="92">
        <v>130</v>
      </c>
      <c r="N7" s="92">
        <f t="shared" si="1"/>
        <v>1345</v>
      </c>
      <c r="O7" s="131"/>
    </row>
    <row r="8" spans="1:15" ht="21.95" customHeight="1">
      <c r="A8" s="86">
        <v>7</v>
      </c>
      <c r="B8" s="88" t="s">
        <v>18</v>
      </c>
      <c r="C8" s="87" t="s">
        <v>68</v>
      </c>
      <c r="D8" s="92">
        <v>136</v>
      </c>
      <c r="E8" s="92">
        <v>208</v>
      </c>
      <c r="F8" s="92">
        <v>125</v>
      </c>
      <c r="G8" s="92">
        <v>141</v>
      </c>
      <c r="H8" s="92">
        <v>165</v>
      </c>
      <c r="I8" s="92">
        <v>144</v>
      </c>
      <c r="J8" s="92">
        <f t="shared" si="0"/>
        <v>919</v>
      </c>
      <c r="K8" s="92">
        <v>152</v>
      </c>
      <c r="L8" s="92">
        <v>125</v>
      </c>
      <c r="M8" s="92">
        <v>132</v>
      </c>
      <c r="N8" s="92">
        <f t="shared" si="1"/>
        <v>1328</v>
      </c>
      <c r="O8" s="131"/>
    </row>
    <row r="9" spans="1:15" ht="21.95" customHeight="1" thickBot="1">
      <c r="A9" s="100">
        <v>8</v>
      </c>
      <c r="B9" s="104" t="s">
        <v>3</v>
      </c>
      <c r="C9" s="101" t="s">
        <v>4</v>
      </c>
      <c r="D9" s="102">
        <v>145</v>
      </c>
      <c r="E9" s="102">
        <v>208</v>
      </c>
      <c r="F9" s="102">
        <v>123</v>
      </c>
      <c r="G9" s="102">
        <v>144</v>
      </c>
      <c r="H9" s="102">
        <v>133</v>
      </c>
      <c r="I9" s="102">
        <v>138</v>
      </c>
      <c r="J9" s="102">
        <f t="shared" si="0"/>
        <v>891</v>
      </c>
      <c r="K9" s="102">
        <v>159</v>
      </c>
      <c r="L9" s="102">
        <v>124</v>
      </c>
      <c r="M9" s="102">
        <v>144</v>
      </c>
      <c r="N9" s="102">
        <f t="shared" si="1"/>
        <v>1318</v>
      </c>
      <c r="O9" s="131"/>
    </row>
    <row r="10" spans="1:15" ht="21.95" customHeight="1">
      <c r="A10" s="96">
        <v>9</v>
      </c>
      <c r="B10" s="97" t="s">
        <v>7</v>
      </c>
      <c r="C10" s="103" t="s">
        <v>8</v>
      </c>
      <c r="D10" s="98">
        <v>126</v>
      </c>
      <c r="E10" s="98">
        <v>135</v>
      </c>
      <c r="F10" s="98">
        <v>192</v>
      </c>
      <c r="G10" s="98">
        <v>141</v>
      </c>
      <c r="H10" s="98">
        <v>124</v>
      </c>
      <c r="I10" s="98">
        <v>150</v>
      </c>
      <c r="J10" s="98">
        <f t="shared" ref="J10:J16" si="2">SUM(D10:I10)</f>
        <v>868</v>
      </c>
      <c r="K10" s="99"/>
      <c r="L10" s="99"/>
      <c r="M10" s="99"/>
      <c r="N10" s="99"/>
      <c r="O10" s="93"/>
    </row>
    <row r="11" spans="1:15" ht="21.95" customHeight="1">
      <c r="A11" s="86">
        <v>10</v>
      </c>
      <c r="B11" s="88" t="s">
        <v>18</v>
      </c>
      <c r="C11" s="87" t="s">
        <v>67</v>
      </c>
      <c r="D11" s="92">
        <v>132</v>
      </c>
      <c r="E11" s="92">
        <v>121</v>
      </c>
      <c r="F11" s="92">
        <v>208</v>
      </c>
      <c r="G11" s="92">
        <v>139</v>
      </c>
      <c r="H11" s="92">
        <v>147</v>
      </c>
      <c r="I11" s="92">
        <v>117</v>
      </c>
      <c r="J11" s="92">
        <f t="shared" si="2"/>
        <v>864</v>
      </c>
      <c r="K11" s="94"/>
      <c r="L11" s="94"/>
      <c r="M11" s="94"/>
      <c r="N11" s="94"/>
      <c r="O11" s="93"/>
    </row>
    <row r="12" spans="1:15" ht="21.95" customHeight="1">
      <c r="A12" s="86">
        <v>11</v>
      </c>
      <c r="B12" s="88" t="s">
        <v>18</v>
      </c>
      <c r="C12" s="90" t="s">
        <v>20</v>
      </c>
      <c r="D12" s="92">
        <v>134</v>
      </c>
      <c r="E12" s="92">
        <v>153</v>
      </c>
      <c r="F12" s="92">
        <v>100</v>
      </c>
      <c r="G12" s="92">
        <v>134</v>
      </c>
      <c r="H12" s="92">
        <v>155</v>
      </c>
      <c r="I12" s="92">
        <v>145</v>
      </c>
      <c r="J12" s="92">
        <f t="shared" si="2"/>
        <v>821</v>
      </c>
      <c r="K12" s="94"/>
      <c r="L12" s="94"/>
      <c r="M12" s="94"/>
      <c r="N12" s="94"/>
      <c r="O12" s="93"/>
    </row>
    <row r="13" spans="1:15" ht="21.95" customHeight="1">
      <c r="A13" s="86">
        <v>12</v>
      </c>
      <c r="B13" s="89" t="s">
        <v>1</v>
      </c>
      <c r="C13" s="91" t="s">
        <v>15</v>
      </c>
      <c r="D13" s="92">
        <v>165</v>
      </c>
      <c r="E13" s="92">
        <v>129</v>
      </c>
      <c r="F13" s="92">
        <v>135</v>
      </c>
      <c r="G13" s="92">
        <v>106</v>
      </c>
      <c r="H13" s="92">
        <v>119</v>
      </c>
      <c r="I13" s="92">
        <v>137</v>
      </c>
      <c r="J13" s="92">
        <f t="shared" si="2"/>
        <v>791</v>
      </c>
      <c r="K13" s="94"/>
      <c r="L13" s="94"/>
      <c r="M13" s="94"/>
      <c r="N13" s="94"/>
      <c r="O13" s="93"/>
    </row>
    <row r="14" spans="1:15" ht="21.95" customHeight="1">
      <c r="A14" s="86">
        <v>13</v>
      </c>
      <c r="B14" s="88" t="s">
        <v>1</v>
      </c>
      <c r="C14" s="91" t="s">
        <v>2</v>
      </c>
      <c r="D14" s="92">
        <v>138</v>
      </c>
      <c r="E14" s="92">
        <v>113</v>
      </c>
      <c r="F14" s="92">
        <v>140</v>
      </c>
      <c r="G14" s="92">
        <v>127</v>
      </c>
      <c r="H14" s="92">
        <v>115</v>
      </c>
      <c r="I14" s="92">
        <v>135</v>
      </c>
      <c r="J14" s="92">
        <f t="shared" si="2"/>
        <v>768</v>
      </c>
      <c r="K14" s="94"/>
      <c r="L14" s="94"/>
      <c r="M14" s="94"/>
      <c r="N14" s="94"/>
      <c r="O14" s="93"/>
    </row>
    <row r="15" spans="1:15" ht="21.95" customHeight="1">
      <c r="A15" s="86">
        <v>14</v>
      </c>
      <c r="B15" s="88" t="s">
        <v>7</v>
      </c>
      <c r="C15" s="91" t="s">
        <v>9</v>
      </c>
      <c r="D15" s="92">
        <v>115</v>
      </c>
      <c r="E15" s="92">
        <v>129</v>
      </c>
      <c r="F15" s="92">
        <v>121</v>
      </c>
      <c r="G15" s="92">
        <v>121</v>
      </c>
      <c r="H15" s="92">
        <v>154</v>
      </c>
      <c r="I15" s="92">
        <v>120</v>
      </c>
      <c r="J15" s="92">
        <f t="shared" si="2"/>
        <v>760</v>
      </c>
      <c r="K15" s="94"/>
      <c r="L15" s="94"/>
      <c r="M15" s="94"/>
      <c r="N15" s="94"/>
      <c r="O15" s="93"/>
    </row>
    <row r="16" spans="1:15" ht="21.95" customHeight="1">
      <c r="A16" s="86">
        <v>15</v>
      </c>
      <c r="B16" s="89" t="s">
        <v>18</v>
      </c>
      <c r="C16" s="90" t="s">
        <v>19</v>
      </c>
      <c r="D16" s="92">
        <v>138</v>
      </c>
      <c r="E16" s="92">
        <v>112</v>
      </c>
      <c r="F16" s="92">
        <v>109</v>
      </c>
      <c r="G16" s="92">
        <v>123</v>
      </c>
      <c r="H16" s="92">
        <v>136</v>
      </c>
      <c r="I16" s="92">
        <v>123</v>
      </c>
      <c r="J16" s="92">
        <f t="shared" si="2"/>
        <v>741</v>
      </c>
      <c r="K16" s="94"/>
      <c r="L16" s="94"/>
      <c r="M16" s="94"/>
      <c r="N16" s="94"/>
      <c r="O16" s="93"/>
    </row>
    <row r="17" spans="1:15">
      <c r="A17" s="20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</row>
    <row r="18" spans="1:15" ht="24.95" customHeight="1">
      <c r="A18" s="182" t="s">
        <v>48</v>
      </c>
      <c r="B18" s="182"/>
      <c r="C18" s="182"/>
      <c r="D18" s="92" t="s">
        <v>38</v>
      </c>
      <c r="E18" s="92" t="s">
        <v>39</v>
      </c>
      <c r="F18" s="92" t="s">
        <v>40</v>
      </c>
      <c r="G18" s="92" t="s">
        <v>42</v>
      </c>
      <c r="H18" s="92" t="s">
        <v>43</v>
      </c>
      <c r="I18" s="92" t="s">
        <v>44</v>
      </c>
      <c r="J18" s="92" t="s">
        <v>41</v>
      </c>
      <c r="K18" s="92" t="s">
        <v>38</v>
      </c>
      <c r="L18" s="92" t="s">
        <v>39</v>
      </c>
      <c r="M18" s="92" t="s">
        <v>40</v>
      </c>
      <c r="N18" s="92" t="s">
        <v>41</v>
      </c>
      <c r="O18" s="93"/>
    </row>
    <row r="19" spans="1:15" ht="21.95" customHeight="1">
      <c r="A19" s="95">
        <v>1</v>
      </c>
      <c r="B19" s="91" t="s">
        <v>18</v>
      </c>
      <c r="C19" s="90" t="s">
        <v>29</v>
      </c>
      <c r="D19" s="92">
        <v>114</v>
      </c>
      <c r="E19" s="92">
        <v>109</v>
      </c>
      <c r="F19" s="92">
        <v>171</v>
      </c>
      <c r="G19" s="92">
        <v>143</v>
      </c>
      <c r="H19" s="92">
        <v>171</v>
      </c>
      <c r="I19" s="92">
        <v>124</v>
      </c>
      <c r="J19" s="92">
        <f t="shared" ref="J19:J25" si="3">SUM(D19:I19)</f>
        <v>832</v>
      </c>
      <c r="K19" s="92">
        <v>179</v>
      </c>
      <c r="L19" s="92">
        <v>158</v>
      </c>
      <c r="M19" s="92">
        <v>221</v>
      </c>
      <c r="N19" s="92">
        <f t="shared" ref="N19:N25" si="4">SUM(J19:M19)</f>
        <v>1390</v>
      </c>
      <c r="O19" s="93"/>
    </row>
    <row r="20" spans="1:15" ht="21.95" customHeight="1">
      <c r="A20" s="95">
        <v>2</v>
      </c>
      <c r="B20" s="91" t="s">
        <v>10</v>
      </c>
      <c r="C20" s="91" t="s">
        <v>11</v>
      </c>
      <c r="D20" s="92">
        <v>139</v>
      </c>
      <c r="E20" s="92">
        <v>150</v>
      </c>
      <c r="F20" s="92">
        <v>136</v>
      </c>
      <c r="G20" s="92">
        <v>151</v>
      </c>
      <c r="H20" s="92">
        <v>119</v>
      </c>
      <c r="I20" s="92">
        <v>154</v>
      </c>
      <c r="J20" s="92">
        <f t="shared" si="3"/>
        <v>849</v>
      </c>
      <c r="K20" s="92">
        <v>168</v>
      </c>
      <c r="L20" s="92">
        <v>137</v>
      </c>
      <c r="M20" s="92">
        <v>146</v>
      </c>
      <c r="N20" s="92">
        <f t="shared" si="4"/>
        <v>1300</v>
      </c>
      <c r="O20" s="93"/>
    </row>
    <row r="21" spans="1:15" ht="21.95" customHeight="1">
      <c r="A21" s="95">
        <v>3</v>
      </c>
      <c r="B21" s="91" t="s">
        <v>13</v>
      </c>
      <c r="C21" s="90" t="s">
        <v>33</v>
      </c>
      <c r="D21" s="92">
        <v>143</v>
      </c>
      <c r="E21" s="92">
        <v>150</v>
      </c>
      <c r="F21" s="92">
        <v>122</v>
      </c>
      <c r="G21" s="92">
        <v>155</v>
      </c>
      <c r="H21" s="92">
        <v>124</v>
      </c>
      <c r="I21" s="92">
        <v>151</v>
      </c>
      <c r="J21" s="92">
        <f t="shared" si="3"/>
        <v>845</v>
      </c>
      <c r="K21" s="92">
        <v>173</v>
      </c>
      <c r="L21" s="92">
        <v>145</v>
      </c>
      <c r="M21" s="92">
        <v>132</v>
      </c>
      <c r="N21" s="92">
        <f t="shared" si="4"/>
        <v>1295</v>
      </c>
      <c r="O21" s="93"/>
    </row>
    <row r="22" spans="1:15" ht="21.95" customHeight="1" thickBot="1">
      <c r="A22" s="113">
        <v>4</v>
      </c>
      <c r="B22" s="101" t="s">
        <v>5</v>
      </c>
      <c r="C22" s="101" t="s">
        <v>6</v>
      </c>
      <c r="D22" s="102">
        <v>112</v>
      </c>
      <c r="E22" s="102">
        <v>113</v>
      </c>
      <c r="F22" s="102">
        <v>127</v>
      </c>
      <c r="G22" s="102">
        <v>127</v>
      </c>
      <c r="H22" s="102">
        <v>177</v>
      </c>
      <c r="I22" s="102">
        <v>115</v>
      </c>
      <c r="J22" s="102">
        <f t="shared" si="3"/>
        <v>771</v>
      </c>
      <c r="K22" s="102">
        <v>141</v>
      </c>
      <c r="L22" s="102">
        <v>123</v>
      </c>
      <c r="M22" s="102">
        <v>175</v>
      </c>
      <c r="N22" s="102">
        <f t="shared" si="4"/>
        <v>1210</v>
      </c>
      <c r="O22" s="93"/>
    </row>
    <row r="23" spans="1:15" ht="21.95" customHeight="1">
      <c r="A23" s="112">
        <v>5</v>
      </c>
      <c r="B23" s="132" t="s">
        <v>18</v>
      </c>
      <c r="C23" s="133" t="s">
        <v>30</v>
      </c>
      <c r="D23" s="98">
        <v>120</v>
      </c>
      <c r="E23" s="98">
        <v>161</v>
      </c>
      <c r="F23" s="98">
        <v>144</v>
      </c>
      <c r="G23" s="98">
        <v>147</v>
      </c>
      <c r="H23" s="98">
        <v>150</v>
      </c>
      <c r="I23" s="98">
        <v>83</v>
      </c>
      <c r="J23" s="98">
        <f t="shared" si="3"/>
        <v>805</v>
      </c>
      <c r="K23" s="98">
        <v>131</v>
      </c>
      <c r="L23" s="98">
        <v>117</v>
      </c>
      <c r="M23" s="98">
        <v>106</v>
      </c>
      <c r="N23" s="98">
        <f t="shared" si="4"/>
        <v>1159</v>
      </c>
      <c r="O23" s="93"/>
    </row>
    <row r="24" spans="1:15" ht="21.95" customHeight="1">
      <c r="A24" s="95">
        <v>6</v>
      </c>
      <c r="B24" s="89" t="s">
        <v>50</v>
      </c>
      <c r="C24" s="91" t="s">
        <v>0</v>
      </c>
      <c r="D24" s="92">
        <v>79</v>
      </c>
      <c r="E24" s="92">
        <v>98</v>
      </c>
      <c r="F24" s="92">
        <v>83</v>
      </c>
      <c r="G24" s="92">
        <v>121</v>
      </c>
      <c r="H24" s="92">
        <v>85</v>
      </c>
      <c r="I24" s="92">
        <v>102</v>
      </c>
      <c r="J24" s="92">
        <f t="shared" si="3"/>
        <v>568</v>
      </c>
      <c r="K24" s="92">
        <v>142</v>
      </c>
      <c r="L24" s="92">
        <v>116</v>
      </c>
      <c r="M24" s="92">
        <v>136</v>
      </c>
      <c r="N24" s="92">
        <f t="shared" si="4"/>
        <v>962</v>
      </c>
      <c r="O24" s="93"/>
    </row>
    <row r="25" spans="1:15" ht="21.95" customHeight="1">
      <c r="A25" s="95">
        <v>7</v>
      </c>
      <c r="B25" s="88" t="s">
        <v>1</v>
      </c>
      <c r="C25" s="91" t="s">
        <v>71</v>
      </c>
      <c r="D25" s="92">
        <v>108</v>
      </c>
      <c r="E25" s="92">
        <v>55</v>
      </c>
      <c r="F25" s="92">
        <v>72</v>
      </c>
      <c r="G25" s="92">
        <v>72</v>
      </c>
      <c r="H25" s="92">
        <v>99</v>
      </c>
      <c r="I25" s="92">
        <v>102</v>
      </c>
      <c r="J25" s="92">
        <f t="shared" si="3"/>
        <v>508</v>
      </c>
      <c r="K25" s="92">
        <v>82</v>
      </c>
      <c r="L25" s="92">
        <v>64</v>
      </c>
      <c r="M25" s="92">
        <v>78</v>
      </c>
      <c r="N25" s="92">
        <f t="shared" si="4"/>
        <v>732</v>
      </c>
      <c r="O25" s="93"/>
    </row>
  </sheetData>
  <sortState ref="B19:N25">
    <sortCondition descending="1" ref="N19:N25"/>
  </sortState>
  <mergeCells count="2">
    <mergeCell ref="A1:C1"/>
    <mergeCell ref="A18:C18"/>
  </mergeCells>
  <pageMargins left="0.22" right="0.2" top="0.38" bottom="0.2" header="0.2" footer="0.16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J14" sqref="J14"/>
    </sheetView>
  </sheetViews>
  <sheetFormatPr defaultRowHeight="15"/>
  <cols>
    <col min="1" max="1" width="4.7109375" style="12" customWidth="1"/>
    <col min="2" max="2" width="35.7109375" customWidth="1"/>
    <col min="3" max="4" width="7.140625" bestFit="1" customWidth="1"/>
    <col min="5" max="5" width="8.42578125" bestFit="1" customWidth="1"/>
    <col min="6" max="6" width="4.7109375" customWidth="1"/>
    <col min="7" max="7" width="35.7109375" customWidth="1"/>
    <col min="8" max="8" width="7.85546875" customWidth="1"/>
    <col min="9" max="9" width="8.28515625" customWidth="1"/>
  </cols>
  <sheetData>
    <row r="1" spans="1:10" ht="23.25" customHeight="1" thickBot="1">
      <c r="A1" s="187" t="s">
        <v>72</v>
      </c>
      <c r="B1" s="188"/>
      <c r="C1" s="188"/>
      <c r="D1" s="188"/>
      <c r="E1" s="188"/>
      <c r="F1" s="188"/>
      <c r="G1" s="188"/>
      <c r="H1" s="188"/>
      <c r="I1" s="188"/>
      <c r="J1" s="189"/>
    </row>
    <row r="2" spans="1:10" ht="24.95" customHeight="1" thickBot="1">
      <c r="A2" s="193" t="s">
        <v>47</v>
      </c>
      <c r="B2" s="194"/>
      <c r="C2" s="106" t="s">
        <v>38</v>
      </c>
      <c r="D2" s="109" t="s">
        <v>39</v>
      </c>
      <c r="E2" s="110" t="s">
        <v>41</v>
      </c>
      <c r="G2" s="111" t="s">
        <v>47</v>
      </c>
      <c r="H2" s="106" t="s">
        <v>38</v>
      </c>
      <c r="I2" s="109" t="s">
        <v>39</v>
      </c>
      <c r="J2" s="110" t="s">
        <v>41</v>
      </c>
    </row>
    <row r="3" spans="1:10" ht="21.95" customHeight="1">
      <c r="A3" s="22">
        <v>1</v>
      </c>
      <c r="B3" s="129" t="s">
        <v>12</v>
      </c>
      <c r="C3" s="16">
        <v>139</v>
      </c>
      <c r="D3" s="17">
        <v>166</v>
      </c>
      <c r="E3" s="26">
        <f>SUM(C3:D3)</f>
        <v>305</v>
      </c>
      <c r="F3" s="174"/>
      <c r="G3" s="179" t="s">
        <v>12</v>
      </c>
      <c r="H3" s="16">
        <v>168</v>
      </c>
      <c r="I3" s="173">
        <v>181</v>
      </c>
      <c r="J3" s="26">
        <f>SUM(H3:I3)</f>
        <v>349</v>
      </c>
    </row>
    <row r="4" spans="1:10" ht="21.95" customHeight="1" thickBot="1">
      <c r="A4" s="24">
        <v>4</v>
      </c>
      <c r="B4" s="130" t="s">
        <v>70</v>
      </c>
      <c r="C4" s="18">
        <v>162</v>
      </c>
      <c r="D4" s="19">
        <v>111</v>
      </c>
      <c r="E4" s="27">
        <f>SUM(C4:D4)</f>
        <v>273</v>
      </c>
      <c r="F4" s="174"/>
      <c r="G4" s="180" t="s">
        <v>14</v>
      </c>
      <c r="H4" s="18">
        <v>159</v>
      </c>
      <c r="I4" s="181">
        <v>158</v>
      </c>
      <c r="J4" s="27">
        <f>SUM(H4:I4)</f>
        <v>317</v>
      </c>
    </row>
    <row r="5" spans="1:10" ht="21.95" customHeight="1" thickBot="1">
      <c r="A5" s="46"/>
      <c r="B5" s="47"/>
      <c r="C5" s="48"/>
      <c r="D5" s="48"/>
      <c r="E5" s="48"/>
    </row>
    <row r="6" spans="1:10" ht="21.95" customHeight="1">
      <c r="A6" s="107">
        <v>2</v>
      </c>
      <c r="B6" s="129" t="s">
        <v>34</v>
      </c>
      <c r="C6" s="16">
        <v>163</v>
      </c>
      <c r="D6" s="49">
        <v>125</v>
      </c>
      <c r="E6" s="51">
        <f>SUM(C6:D6)</f>
        <v>288</v>
      </c>
    </row>
    <row r="7" spans="1:10" ht="21.95" customHeight="1" thickBot="1">
      <c r="A7" s="108">
        <v>3</v>
      </c>
      <c r="B7" s="130" t="s">
        <v>14</v>
      </c>
      <c r="C7" s="18">
        <v>160</v>
      </c>
      <c r="D7" s="50">
        <v>184</v>
      </c>
      <c r="E7" s="52">
        <f>SUM(C7:D7)</f>
        <v>344</v>
      </c>
    </row>
    <row r="8" spans="1:10" ht="15.75" thickBot="1">
      <c r="A8" s="20"/>
      <c r="B8" s="21"/>
      <c r="C8" s="21"/>
      <c r="D8" s="21"/>
    </row>
    <row r="9" spans="1:10" ht="24.95" customHeight="1" thickBot="1">
      <c r="A9" s="190" t="s">
        <v>48</v>
      </c>
      <c r="B9" s="185"/>
      <c r="C9" s="13" t="s">
        <v>38</v>
      </c>
      <c r="D9" s="14" t="s">
        <v>39</v>
      </c>
      <c r="E9" s="15" t="s">
        <v>41</v>
      </c>
      <c r="G9" s="58" t="s">
        <v>48</v>
      </c>
      <c r="H9" s="13" t="s">
        <v>38</v>
      </c>
      <c r="I9" s="14" t="s">
        <v>39</v>
      </c>
      <c r="J9" s="15" t="s">
        <v>41</v>
      </c>
    </row>
    <row r="10" spans="1:10" ht="21.95" customHeight="1">
      <c r="A10" s="22">
        <v>1</v>
      </c>
      <c r="B10" s="90" t="s">
        <v>29</v>
      </c>
      <c r="C10" s="16">
        <v>116</v>
      </c>
      <c r="D10" s="17">
        <v>131</v>
      </c>
      <c r="E10" s="26">
        <f>SUM(C10:D10)</f>
        <v>247</v>
      </c>
      <c r="F10" s="38"/>
      <c r="G10" s="176" t="s">
        <v>33</v>
      </c>
      <c r="H10" s="137">
        <v>152</v>
      </c>
      <c r="I10" s="17">
        <v>121</v>
      </c>
      <c r="J10" s="26">
        <f>SUM(H10:I10)</f>
        <v>273</v>
      </c>
    </row>
    <row r="11" spans="1:10" ht="21.95" customHeight="1" thickBot="1">
      <c r="A11" s="24">
        <v>4</v>
      </c>
      <c r="B11" s="101" t="s">
        <v>6</v>
      </c>
      <c r="C11" s="18">
        <v>137</v>
      </c>
      <c r="D11" s="19">
        <v>140</v>
      </c>
      <c r="E11" s="27">
        <f>SUM(C11:D11)</f>
        <v>277</v>
      </c>
      <c r="F11" s="38"/>
      <c r="G11" s="130" t="s">
        <v>6</v>
      </c>
      <c r="H11" s="138">
        <v>146</v>
      </c>
      <c r="I11" s="50">
        <v>150</v>
      </c>
      <c r="J11" s="52">
        <f>SUM(H11:I11)</f>
        <v>296</v>
      </c>
    </row>
    <row r="12" spans="1:10" s="5" customFormat="1" ht="21.95" customHeight="1" thickBot="1"/>
    <row r="13" spans="1:10" ht="21.95" customHeight="1">
      <c r="A13" s="107">
        <v>2</v>
      </c>
      <c r="B13" s="129" t="s">
        <v>11</v>
      </c>
      <c r="C13" s="16">
        <v>129</v>
      </c>
      <c r="D13" s="49">
        <v>126</v>
      </c>
      <c r="E13" s="51">
        <f>SUM(C13:D13)</f>
        <v>255</v>
      </c>
    </row>
    <row r="14" spans="1:10" ht="21.95" customHeight="1" thickBot="1">
      <c r="A14" s="108">
        <v>3</v>
      </c>
      <c r="B14" s="134" t="s">
        <v>33</v>
      </c>
      <c r="C14" s="18">
        <v>176</v>
      </c>
      <c r="D14" s="50">
        <v>124</v>
      </c>
      <c r="E14" s="52">
        <f>SUM(C14:D14)</f>
        <v>300</v>
      </c>
      <c r="G14" s="175"/>
    </row>
  </sheetData>
  <mergeCells count="3">
    <mergeCell ref="A2:B2"/>
    <mergeCell ref="A9:B9"/>
    <mergeCell ref="A1:J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sqref="A1:G1"/>
    </sheetView>
  </sheetViews>
  <sheetFormatPr defaultRowHeight="15.75"/>
  <cols>
    <col min="2" max="2" width="30.85546875" customWidth="1"/>
    <col min="3" max="3" width="9" style="151" customWidth="1"/>
    <col min="4" max="4" width="25" style="39" customWidth="1"/>
    <col min="5" max="5" width="3.7109375" customWidth="1"/>
    <col min="6" max="6" width="34.85546875" bestFit="1" customWidth="1"/>
    <col min="7" max="7" width="14.42578125" bestFit="1" customWidth="1"/>
  </cols>
  <sheetData>
    <row r="1" spans="1:7" ht="27" customHeight="1" thickBot="1">
      <c r="A1" s="190" t="s">
        <v>72</v>
      </c>
      <c r="B1" s="185"/>
      <c r="C1" s="185"/>
      <c r="D1" s="185"/>
      <c r="E1" s="185"/>
      <c r="F1" s="185"/>
      <c r="G1" s="186"/>
    </row>
    <row r="2" spans="1:7" ht="24" thickBot="1">
      <c r="A2" s="195" t="s">
        <v>36</v>
      </c>
      <c r="B2" s="196"/>
      <c r="C2" s="196"/>
      <c r="D2" s="161" t="s">
        <v>49</v>
      </c>
      <c r="F2" s="161" t="s">
        <v>49</v>
      </c>
      <c r="G2" s="162" t="s">
        <v>51</v>
      </c>
    </row>
    <row r="3" spans="1:7" ht="18.75">
      <c r="A3" s="9">
        <v>1</v>
      </c>
      <c r="B3" s="135" t="s">
        <v>32</v>
      </c>
      <c r="C3" s="146">
        <v>7</v>
      </c>
      <c r="D3" s="144" t="s">
        <v>18</v>
      </c>
      <c r="F3" s="156" t="s">
        <v>18</v>
      </c>
      <c r="G3" s="55">
        <v>81</v>
      </c>
    </row>
    <row r="4" spans="1:7" ht="19.5" thickBot="1">
      <c r="A4" s="10">
        <v>2</v>
      </c>
      <c r="B4" s="136" t="s">
        <v>52</v>
      </c>
      <c r="C4" s="147">
        <v>10</v>
      </c>
      <c r="D4" s="144" t="s">
        <v>18</v>
      </c>
      <c r="F4" s="158" t="s">
        <v>73</v>
      </c>
      <c r="G4" s="57">
        <v>10</v>
      </c>
    </row>
    <row r="5" spans="1:7" ht="19.5" thickBot="1">
      <c r="A5" s="3"/>
      <c r="C5" s="148"/>
      <c r="D5" s="42"/>
      <c r="F5" s="157" t="s">
        <v>59</v>
      </c>
      <c r="G5" s="57">
        <v>7</v>
      </c>
    </row>
    <row r="6" spans="1:7" ht="24" thickBot="1">
      <c r="A6" s="190" t="s">
        <v>37</v>
      </c>
      <c r="B6" s="185"/>
      <c r="C6" s="191"/>
      <c r="D6" s="42"/>
      <c r="F6" s="159" t="s">
        <v>3</v>
      </c>
      <c r="G6" s="57">
        <v>1</v>
      </c>
    </row>
    <row r="7" spans="1:7" ht="18.75">
      <c r="A7" s="9">
        <v>1</v>
      </c>
      <c r="B7" s="76" t="s">
        <v>31</v>
      </c>
      <c r="C7" s="149">
        <v>7</v>
      </c>
      <c r="D7" s="144" t="s">
        <v>18</v>
      </c>
      <c r="F7" s="156"/>
      <c r="G7" s="57"/>
    </row>
    <row r="8" spans="1:7">
      <c r="A8" s="105">
        <v>2</v>
      </c>
      <c r="B8" s="76" t="s">
        <v>61</v>
      </c>
      <c r="C8" s="149">
        <v>10</v>
      </c>
      <c r="D8" s="144" t="s">
        <v>18</v>
      </c>
      <c r="F8" s="142"/>
      <c r="G8" s="143"/>
    </row>
    <row r="9" spans="1:7">
      <c r="A9" s="105">
        <v>3</v>
      </c>
      <c r="B9" s="76" t="s">
        <v>64</v>
      </c>
      <c r="C9" s="149">
        <v>4</v>
      </c>
      <c r="D9" s="144" t="s">
        <v>18</v>
      </c>
      <c r="F9" s="142"/>
      <c r="G9" s="143"/>
    </row>
    <row r="10" spans="1:7">
      <c r="A10" s="105">
        <v>3</v>
      </c>
      <c r="B10" s="76" t="s">
        <v>63</v>
      </c>
      <c r="C10" s="149">
        <v>4</v>
      </c>
      <c r="D10" s="144" t="s">
        <v>18</v>
      </c>
      <c r="F10" s="142"/>
      <c r="G10" s="143"/>
    </row>
    <row r="11" spans="1:7" ht="16.5" thickBot="1">
      <c r="A11" s="10">
        <v>5</v>
      </c>
      <c r="B11" s="76" t="s">
        <v>62</v>
      </c>
      <c r="C11" s="150">
        <v>2</v>
      </c>
      <c r="D11" s="144" t="s">
        <v>18</v>
      </c>
    </row>
    <row r="12" spans="1:7" ht="16.5" thickBot="1">
      <c r="A12" s="3"/>
      <c r="D12" s="42"/>
    </row>
    <row r="13" spans="1:7" ht="24" thickBot="1">
      <c r="A13" s="192" t="s">
        <v>45</v>
      </c>
      <c r="B13" s="191"/>
      <c r="C13" s="191"/>
      <c r="D13" s="42"/>
    </row>
    <row r="14" spans="1:7">
      <c r="A14" s="8">
        <v>1</v>
      </c>
      <c r="B14" s="70" t="s">
        <v>25</v>
      </c>
      <c r="C14" s="152">
        <v>10</v>
      </c>
      <c r="D14" s="144" t="s">
        <v>18</v>
      </c>
    </row>
    <row r="15" spans="1:7">
      <c r="A15" s="6">
        <v>2</v>
      </c>
      <c r="B15" s="70" t="s">
        <v>27</v>
      </c>
      <c r="C15" s="153">
        <v>7</v>
      </c>
      <c r="D15" s="144" t="s">
        <v>18</v>
      </c>
    </row>
    <row r="16" spans="1:7">
      <c r="A16" s="6">
        <v>3</v>
      </c>
      <c r="B16" s="70" t="s">
        <v>26</v>
      </c>
      <c r="C16" s="153">
        <v>4</v>
      </c>
      <c r="D16" s="144" t="s">
        <v>18</v>
      </c>
    </row>
    <row r="17" spans="1:4" ht="16.5" thickBot="1">
      <c r="A17" s="7">
        <v>4</v>
      </c>
      <c r="B17" s="70" t="s">
        <v>53</v>
      </c>
      <c r="C17" s="154">
        <v>4</v>
      </c>
      <c r="D17" s="144" t="s">
        <v>18</v>
      </c>
    </row>
    <row r="18" spans="1:4" ht="16.5" thickBot="1">
      <c r="A18" s="4"/>
      <c r="B18" s="5"/>
    </row>
    <row r="19" spans="1:4" ht="23.25">
      <c r="A19" s="192" t="s">
        <v>46</v>
      </c>
      <c r="B19" s="191"/>
      <c r="C19" s="191"/>
    </row>
    <row r="20" spans="1:4">
      <c r="A20" s="60">
        <v>1</v>
      </c>
      <c r="B20" s="66" t="s">
        <v>35</v>
      </c>
      <c r="C20" s="150">
        <v>7</v>
      </c>
      <c r="D20" s="145" t="s">
        <v>59</v>
      </c>
    </row>
    <row r="21" spans="1:4">
      <c r="A21" s="60">
        <v>2</v>
      </c>
      <c r="B21" s="65" t="s">
        <v>58</v>
      </c>
      <c r="C21" s="150">
        <v>10</v>
      </c>
      <c r="D21" s="56" t="s">
        <v>60</v>
      </c>
    </row>
    <row r="22" spans="1:4">
      <c r="A22" s="60">
        <v>3</v>
      </c>
      <c r="B22" s="64" t="s">
        <v>54</v>
      </c>
      <c r="C22" s="150">
        <v>4</v>
      </c>
      <c r="D22" s="144" t="s">
        <v>18</v>
      </c>
    </row>
    <row r="23" spans="1:4">
      <c r="A23" s="60">
        <v>4</v>
      </c>
      <c r="B23" s="64" t="s">
        <v>23</v>
      </c>
      <c r="C23" s="150">
        <v>4</v>
      </c>
      <c r="D23" s="144" t="s">
        <v>18</v>
      </c>
    </row>
    <row r="24" spans="1:4">
      <c r="A24" s="60">
        <v>5</v>
      </c>
      <c r="B24" s="64" t="s">
        <v>55</v>
      </c>
      <c r="C24" s="150">
        <v>2</v>
      </c>
      <c r="D24" s="144" t="s">
        <v>18</v>
      </c>
    </row>
    <row r="25" spans="1:4">
      <c r="A25" s="60">
        <v>6</v>
      </c>
      <c r="B25" s="64" t="s">
        <v>56</v>
      </c>
      <c r="C25" s="150">
        <v>1</v>
      </c>
      <c r="D25" s="144" t="s">
        <v>18</v>
      </c>
    </row>
    <row r="26" spans="1:4">
      <c r="A26" s="55">
        <v>7</v>
      </c>
      <c r="B26" s="64" t="s">
        <v>24</v>
      </c>
      <c r="C26" s="155">
        <v>1</v>
      </c>
      <c r="D26" s="144" t="s">
        <v>18</v>
      </c>
    </row>
    <row r="27" spans="1:4" ht="16.5" thickBot="1">
      <c r="A27" s="55">
        <v>8</v>
      </c>
      <c r="B27" s="65" t="s">
        <v>57</v>
      </c>
      <c r="C27" s="155">
        <v>1</v>
      </c>
      <c r="D27" s="160" t="s">
        <v>3</v>
      </c>
    </row>
  </sheetData>
  <mergeCells count="5">
    <mergeCell ref="A2:C2"/>
    <mergeCell ref="A6:C6"/>
    <mergeCell ref="A13:C13"/>
    <mergeCell ref="A19:C19"/>
    <mergeCell ref="A1:G1"/>
  </mergeCells>
  <pageMargins left="0.35" right="0.21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I9" sqref="I9"/>
    </sheetView>
  </sheetViews>
  <sheetFormatPr defaultRowHeight="15"/>
  <cols>
    <col min="1" max="1" width="3" bestFit="1" customWidth="1"/>
    <col min="2" max="2" width="39.85546875" bestFit="1" customWidth="1"/>
    <col min="3" max="3" width="16.42578125" customWidth="1"/>
    <col min="4" max="4" width="23.28515625" style="38" bestFit="1" customWidth="1"/>
    <col min="5" max="5" width="6.28515625" style="38" customWidth="1"/>
    <col min="6" max="6" width="36.28515625" customWidth="1"/>
    <col min="7" max="7" width="17.28515625" customWidth="1"/>
  </cols>
  <sheetData>
    <row r="1" spans="1:7" ht="24" thickBot="1">
      <c r="A1" s="190" t="s">
        <v>72</v>
      </c>
      <c r="B1" s="185"/>
      <c r="C1" s="185"/>
      <c r="D1" s="185"/>
      <c r="E1" s="185"/>
      <c r="F1" s="185"/>
      <c r="G1" s="186"/>
    </row>
    <row r="2" spans="1:7" ht="24.95" customHeight="1" thickBot="1">
      <c r="A2" s="192" t="s">
        <v>47</v>
      </c>
      <c r="B2" s="191"/>
      <c r="C2" s="191"/>
      <c r="D2" s="40" t="s">
        <v>49</v>
      </c>
      <c r="E2" s="40"/>
      <c r="F2" s="41" t="s">
        <v>49</v>
      </c>
      <c r="G2" s="54" t="s">
        <v>51</v>
      </c>
    </row>
    <row r="3" spans="1:7" ht="24.95" customHeight="1">
      <c r="A3" s="29">
        <v>1</v>
      </c>
      <c r="B3" s="91" t="s">
        <v>12</v>
      </c>
      <c r="C3" s="32">
        <v>10</v>
      </c>
      <c r="D3" s="165" t="s">
        <v>10</v>
      </c>
      <c r="E3" s="53"/>
      <c r="F3" s="171" t="s">
        <v>75</v>
      </c>
      <c r="G3" s="40">
        <v>18</v>
      </c>
    </row>
    <row r="4" spans="1:7" ht="24.95" customHeight="1">
      <c r="A4" s="30">
        <v>2</v>
      </c>
      <c r="B4" s="91" t="s">
        <v>34</v>
      </c>
      <c r="C4" s="33">
        <v>4</v>
      </c>
      <c r="D4" s="164" t="s">
        <v>75</v>
      </c>
      <c r="E4" s="53"/>
      <c r="F4" s="172" t="s">
        <v>10</v>
      </c>
      <c r="G4" s="40">
        <v>14</v>
      </c>
    </row>
    <row r="5" spans="1:7" ht="24.95" customHeight="1">
      <c r="A5" s="30">
        <v>3</v>
      </c>
      <c r="B5" s="91" t="s">
        <v>14</v>
      </c>
      <c r="C5" s="33">
        <v>7</v>
      </c>
      <c r="D5" s="38" t="s">
        <v>75</v>
      </c>
      <c r="F5" s="172" t="s">
        <v>5</v>
      </c>
      <c r="G5" s="40">
        <v>10</v>
      </c>
    </row>
    <row r="6" spans="1:7" ht="24.95" customHeight="1" thickBot="1">
      <c r="A6" s="30">
        <v>3</v>
      </c>
      <c r="B6" s="101" t="s">
        <v>70</v>
      </c>
      <c r="C6" s="33">
        <v>4</v>
      </c>
      <c r="D6" s="38" t="s">
        <v>22</v>
      </c>
      <c r="F6" s="171" t="s">
        <v>18</v>
      </c>
      <c r="G6" s="170">
        <v>8</v>
      </c>
    </row>
    <row r="7" spans="1:7" ht="24.95" customHeight="1">
      <c r="A7" s="30">
        <v>5</v>
      </c>
      <c r="B7" s="103" t="s">
        <v>69</v>
      </c>
      <c r="C7" s="33">
        <v>2</v>
      </c>
      <c r="D7" s="38" t="s">
        <v>66</v>
      </c>
      <c r="F7" s="171" t="s">
        <v>22</v>
      </c>
      <c r="G7" s="40">
        <v>4</v>
      </c>
    </row>
    <row r="8" spans="1:7" ht="24.95" customHeight="1">
      <c r="A8" s="30">
        <v>6</v>
      </c>
      <c r="B8" s="91" t="s">
        <v>21</v>
      </c>
      <c r="C8" s="33">
        <v>1</v>
      </c>
      <c r="D8" s="38" t="s">
        <v>16</v>
      </c>
      <c r="F8" s="171" t="s">
        <v>66</v>
      </c>
      <c r="G8" s="169">
        <v>2</v>
      </c>
    </row>
    <row r="9" spans="1:7" ht="24.95" customHeight="1">
      <c r="A9" s="30">
        <v>7</v>
      </c>
      <c r="B9" s="87" t="s">
        <v>68</v>
      </c>
      <c r="C9" s="33">
        <v>1</v>
      </c>
      <c r="D9" s="38" t="s">
        <v>18</v>
      </c>
      <c r="F9" s="171" t="s">
        <v>16</v>
      </c>
      <c r="G9" s="169">
        <v>1</v>
      </c>
    </row>
    <row r="10" spans="1:7" ht="24.95" customHeight="1" thickBot="1">
      <c r="A10" s="31">
        <v>8</v>
      </c>
      <c r="B10" s="101" t="s">
        <v>4</v>
      </c>
      <c r="C10" s="34">
        <v>1</v>
      </c>
      <c r="D10" s="104" t="s">
        <v>74</v>
      </c>
      <c r="F10" s="171" t="s">
        <v>74</v>
      </c>
      <c r="G10" s="169">
        <v>1</v>
      </c>
    </row>
    <row r="11" spans="1:7" ht="24.95" customHeight="1">
      <c r="A11" s="28">
        <v>9</v>
      </c>
      <c r="B11" s="103" t="s">
        <v>8</v>
      </c>
      <c r="C11" s="35">
        <v>1</v>
      </c>
      <c r="D11" s="97" t="s">
        <v>7</v>
      </c>
      <c r="F11" s="171" t="s">
        <v>7</v>
      </c>
      <c r="G11" s="170">
        <v>1</v>
      </c>
    </row>
    <row r="12" spans="1:7" ht="24.95" customHeight="1">
      <c r="A12" s="28">
        <v>10</v>
      </c>
      <c r="B12" s="87" t="s">
        <v>67</v>
      </c>
      <c r="C12" s="36">
        <v>1</v>
      </c>
      <c r="D12" s="38" t="s">
        <v>18</v>
      </c>
      <c r="F12" s="171" t="s">
        <v>1</v>
      </c>
      <c r="G12" s="170">
        <v>1</v>
      </c>
    </row>
    <row r="13" spans="1:7" ht="24.95" customHeight="1">
      <c r="A13" s="28">
        <v>11</v>
      </c>
      <c r="B13" s="90" t="s">
        <v>20</v>
      </c>
      <c r="C13" s="36"/>
    </row>
    <row r="14" spans="1:7" ht="24.95" customHeight="1">
      <c r="A14" s="28">
        <v>12</v>
      </c>
      <c r="B14" s="91" t="s">
        <v>15</v>
      </c>
      <c r="C14" s="37"/>
    </row>
    <row r="15" spans="1:7" ht="24.95" customHeight="1">
      <c r="A15" s="28">
        <v>13</v>
      </c>
      <c r="B15" s="91" t="s">
        <v>2</v>
      </c>
      <c r="C15" s="163"/>
    </row>
    <row r="16" spans="1:7" ht="24.95" customHeight="1">
      <c r="A16" s="28">
        <v>14</v>
      </c>
      <c r="B16" s="91" t="s">
        <v>9</v>
      </c>
      <c r="C16" s="33"/>
    </row>
    <row r="17" spans="1:5" ht="15.75" thickBot="1">
      <c r="A17" s="28">
        <v>15</v>
      </c>
      <c r="B17" s="90" t="s">
        <v>19</v>
      </c>
      <c r="C17" s="34"/>
    </row>
    <row r="18" spans="1:5">
      <c r="A18" s="20"/>
      <c r="B18" s="21"/>
      <c r="C18" s="21"/>
    </row>
    <row r="19" spans="1:5">
      <c r="A19" s="20"/>
      <c r="B19" s="21"/>
      <c r="C19" s="21"/>
    </row>
    <row r="20" spans="1:5" ht="15.75" thickBot="1">
      <c r="A20" s="20"/>
      <c r="B20" s="21"/>
      <c r="C20" s="21"/>
    </row>
    <row r="21" spans="1:5" ht="24.95" customHeight="1" thickBot="1">
      <c r="A21" s="190" t="s">
        <v>48</v>
      </c>
      <c r="B21" s="185"/>
      <c r="C21" s="186"/>
    </row>
    <row r="22" spans="1:5" ht="24.95" customHeight="1">
      <c r="A22" s="22">
        <v>1</v>
      </c>
      <c r="B22" s="90" t="s">
        <v>29</v>
      </c>
      <c r="C22" s="32">
        <v>4</v>
      </c>
      <c r="D22" s="38" t="s">
        <v>18</v>
      </c>
    </row>
    <row r="23" spans="1:5" ht="24.95" customHeight="1">
      <c r="A23" s="23">
        <v>2</v>
      </c>
      <c r="B23" s="91" t="s">
        <v>11</v>
      </c>
      <c r="C23" s="36">
        <v>4</v>
      </c>
      <c r="D23" s="168" t="s">
        <v>10</v>
      </c>
      <c r="E23" s="164"/>
    </row>
    <row r="24" spans="1:5" ht="24.95" customHeight="1">
      <c r="A24" s="23">
        <v>3</v>
      </c>
      <c r="B24" s="90" t="s">
        <v>33</v>
      </c>
      <c r="C24" s="33">
        <v>7</v>
      </c>
      <c r="D24" s="38" t="s">
        <v>75</v>
      </c>
    </row>
    <row r="25" spans="1:5" ht="24.95" customHeight="1" thickBot="1">
      <c r="A25" s="24">
        <v>4</v>
      </c>
      <c r="B25" s="101" t="s">
        <v>6</v>
      </c>
      <c r="C25" s="44">
        <v>10</v>
      </c>
      <c r="D25" s="167" t="s">
        <v>5</v>
      </c>
    </row>
    <row r="26" spans="1:5" ht="24.95" customHeight="1">
      <c r="A26" s="43">
        <v>5</v>
      </c>
      <c r="B26" s="133" t="s">
        <v>30</v>
      </c>
      <c r="C26" s="35">
        <v>2</v>
      </c>
      <c r="D26" s="38" t="s">
        <v>18</v>
      </c>
    </row>
    <row r="27" spans="1:5" ht="24.95" customHeight="1">
      <c r="A27" s="23">
        <v>6</v>
      </c>
      <c r="B27" s="91" t="s">
        <v>0</v>
      </c>
      <c r="C27" s="33">
        <v>1</v>
      </c>
      <c r="D27" s="38" t="s">
        <v>50</v>
      </c>
    </row>
    <row r="28" spans="1:5" ht="24.95" customHeight="1">
      <c r="A28" s="23">
        <v>7</v>
      </c>
      <c r="B28" s="91" t="s">
        <v>71</v>
      </c>
      <c r="C28" s="33">
        <v>1</v>
      </c>
      <c r="D28" s="166" t="s">
        <v>1</v>
      </c>
    </row>
    <row r="29" spans="1:5" ht="15.75" thickBot="1">
      <c r="A29" s="24">
        <v>8</v>
      </c>
      <c r="B29" s="25"/>
      <c r="C29" s="34"/>
    </row>
  </sheetData>
  <sortState ref="F2:G11">
    <sortCondition descending="1" ref="G2:G11"/>
  </sortState>
  <mergeCells count="3">
    <mergeCell ref="A2:C2"/>
    <mergeCell ref="A21:C21"/>
    <mergeCell ref="A1:G1"/>
  </mergeCells>
  <pageMargins left="0.16" right="0.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MİNİK YILDIZ ve YILDIZLAR</vt:lpstr>
      <vt:lpstr>MİN ve YILDIZ FİNALLER</vt:lpstr>
      <vt:lpstr>GENÇ KIZLAR ve ERKEKLER</vt:lpstr>
      <vt:lpstr>GENÇ FİNALLER</vt:lpstr>
      <vt:lpstr>KULÜPLER SIR MİN ve YIL</vt:lpstr>
      <vt:lpstr>KULÜPLER SIRALAMASI GENÇLER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2017-05-01T18:02:09Z</dcterms:modified>
</cp:coreProperties>
</file>