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firstSheet="2" activeTab="3"/>
  </bookViews>
  <sheets>
    <sheet name="BAYAN (3)" sheetId="1" r:id="rId1"/>
    <sheet name="BAYAN (2)" sheetId="2" r:id="rId2"/>
    <sheet name="BAYAN 1" sheetId="3" r:id="rId3"/>
    <sheet name="TURNUVA ERKEK  (3)" sheetId="4" r:id="rId4"/>
    <sheet name="TURNUVA ERKEK  1" sheetId="5" r:id="rId5"/>
    <sheet name="TURNUVA ERKEK  (2)" sheetId="6" r:id="rId6"/>
    <sheet name="BRAKET 16" sheetId="7" r:id="rId7"/>
  </sheets>
  <definedNames/>
  <calcPr fullCalcOnLoad="1"/>
</workbook>
</file>

<file path=xl/sharedStrings.xml><?xml version="1.0" encoding="utf-8"?>
<sst xmlns="http://schemas.openxmlformats.org/spreadsheetml/2006/main" count="740" uniqueCount="233">
  <si>
    <t xml:space="preserve"> Merkez Hakem Kurulu</t>
  </si>
  <si>
    <t>ŞAMPİYON</t>
  </si>
  <si>
    <t>BOARD STAGE</t>
  </si>
  <si>
    <t>BOARD 9</t>
  </si>
  <si>
    <t>BOARD 10</t>
  </si>
  <si>
    <t>BOARD 11</t>
  </si>
  <si>
    <t>BOARD 12</t>
  </si>
  <si>
    <t>S1</t>
  </si>
  <si>
    <t>S4</t>
  </si>
  <si>
    <t>S3</t>
  </si>
  <si>
    <t>S2</t>
  </si>
  <si>
    <t xml:space="preserve">    TÜRKİYE ŞAMPİYONASI 2010-2011 1. AYAK KEMER</t>
  </si>
  <si>
    <r>
      <t>SON 16</t>
    </r>
    <r>
      <rPr>
        <sz val="10"/>
        <rFont val="Arial Tur"/>
        <family val="0"/>
      </rPr>
      <t xml:space="preserve"> </t>
    </r>
  </si>
  <si>
    <r>
      <t>ÇEYREK FİNAL</t>
    </r>
    <r>
      <rPr>
        <sz val="10"/>
        <rFont val="Arial Tur"/>
        <family val="0"/>
      </rPr>
      <t xml:space="preserve"> </t>
    </r>
  </si>
  <si>
    <r>
      <t>YARI FİNAL</t>
    </r>
    <r>
      <rPr>
        <sz val="10"/>
        <rFont val="Arial Tur"/>
        <family val="0"/>
      </rPr>
      <t xml:space="preserve"> </t>
    </r>
  </si>
  <si>
    <r>
      <t>FİNAL</t>
    </r>
    <r>
      <rPr>
        <sz val="10"/>
        <rFont val="Arial Tur"/>
        <family val="0"/>
      </rPr>
      <t xml:space="preserve"> </t>
    </r>
  </si>
  <si>
    <t xml:space="preserve">    TÜRKİYE ŞAMPİYONASI 2010-2011 2. AYAK ankara</t>
  </si>
  <si>
    <t>bye</t>
  </si>
  <si>
    <t>SELÇUK KOZAN</t>
  </si>
  <si>
    <t>ÖMER ÖNER</t>
  </si>
  <si>
    <t>TALHA AKÇABOY</t>
  </si>
  <si>
    <t>BYE</t>
  </si>
  <si>
    <t>EMRE AGILLI</t>
  </si>
  <si>
    <t>EGE GÖNÜLLÜ</t>
  </si>
  <si>
    <t>HALİL KUZEY</t>
  </si>
  <si>
    <t>ARMAN UĞUR</t>
  </si>
  <si>
    <t>MURAT AYTUĞ</t>
  </si>
  <si>
    <t>GİRAY ESEN</t>
  </si>
  <si>
    <t>BORA KAVAS</t>
  </si>
  <si>
    <t>FİKRET DURSUN</t>
  </si>
  <si>
    <t>MEHMET SİNAN</t>
  </si>
  <si>
    <t>EMRE TOROS</t>
  </si>
  <si>
    <t>SEDAT ÖZEL</t>
  </si>
  <si>
    <t>CEM CANİK</t>
  </si>
  <si>
    <t>CENK BURSALI</t>
  </si>
  <si>
    <t>SÜLEYMAN ÇAMOĞLU</t>
  </si>
  <si>
    <t>CENK AVCI</t>
  </si>
  <si>
    <t>SERKAN ÇAKIT</t>
  </si>
  <si>
    <t>YASİN SARIKEÇİLİ</t>
  </si>
  <si>
    <t>EMİN UZUNLU</t>
  </si>
  <si>
    <t>HANEFİ ÇELEBİ</t>
  </si>
  <si>
    <t>MURAT CAN</t>
  </si>
  <si>
    <t>MURAT ÜNSAL</t>
  </si>
  <si>
    <t>MUHARREM KEMAOĞLU</t>
  </si>
  <si>
    <t>BAŞARAN ALEV</t>
  </si>
  <si>
    <t>GÜRKAN KAYA</t>
  </si>
  <si>
    <t>GÖKHAN ŞENSES</t>
  </si>
  <si>
    <t>ARİF ALTUN</t>
  </si>
  <si>
    <t>ENGİN KAYAOĞLU</t>
  </si>
  <si>
    <t>KURTULUŞ GENCAN</t>
  </si>
  <si>
    <t>MUSTAFA GENÇ</t>
  </si>
  <si>
    <t>BURAK AYDIN</t>
  </si>
  <si>
    <t>ABİDİN ŞİMŞEK</t>
  </si>
  <si>
    <t>AYHAN TURALI</t>
  </si>
  <si>
    <t>TUNÇ ÖLÇER</t>
  </si>
  <si>
    <t>MURAT MUTLU</t>
  </si>
  <si>
    <t>İLKE TUNALI</t>
  </si>
  <si>
    <t>UMUT BEKAR</t>
  </si>
  <si>
    <t>ALİ FUAT CANBOLAT</t>
  </si>
  <si>
    <t>OGAN TOPLU</t>
  </si>
  <si>
    <t>ARTUN CANSALAR</t>
  </si>
  <si>
    <t>MURAT DEMİR</t>
  </si>
  <si>
    <t>METE ÖZDEMİRCİ</t>
  </si>
  <si>
    <t>RECEP KAPLAN</t>
  </si>
  <si>
    <t>VOLKAN ARI</t>
  </si>
  <si>
    <t>NECMİ CEBE</t>
  </si>
  <si>
    <t>ERDAL KARATAŞ</t>
  </si>
  <si>
    <t>FARID ALIYEV</t>
  </si>
  <si>
    <t>SELÇUK ACAR</t>
  </si>
  <si>
    <t>ERDEM BÜYÜKDOĞAN</t>
  </si>
  <si>
    <t>FERHAT ÇELİK</t>
  </si>
  <si>
    <t>ÖZALP ARI</t>
  </si>
  <si>
    <t>UĞUR KÖKTAŞ</t>
  </si>
  <si>
    <t>ERSİN SARAÇ</t>
  </si>
  <si>
    <t>SERKAN YARANGÜMELİOĞLU</t>
  </si>
  <si>
    <t>YUSUF ÇİMEN</t>
  </si>
  <si>
    <t>BURAK BOZOKLU</t>
  </si>
  <si>
    <t>AHMET ERTUĞRUL</t>
  </si>
  <si>
    <t>KEREM SARITEKE</t>
  </si>
  <si>
    <t>EDİZ ATAR</t>
  </si>
  <si>
    <t>İLHAN ARI</t>
  </si>
  <si>
    <t>CUMHUR BEZİRCİ</t>
  </si>
  <si>
    <t>OZAN TEVFİK KARADAĞ</t>
  </si>
  <si>
    <t>CİHANGİR KALYONCU</t>
  </si>
  <si>
    <t>OKTAY SEVİNÇ</t>
  </si>
  <si>
    <t>MÜRSEL YAVUZ</t>
  </si>
  <si>
    <t>KORAY UGANTAŞ</t>
  </si>
  <si>
    <t>FIRAT YILMAZ</t>
  </si>
  <si>
    <t>TOLGA BORA</t>
  </si>
  <si>
    <t>ENİS SARIKEÇİLİ</t>
  </si>
  <si>
    <t>ONGUN ÖZTAŞKIN</t>
  </si>
  <si>
    <t>AKİF DOĞRULUK</t>
  </si>
  <si>
    <t>BARIŞ BAL</t>
  </si>
  <si>
    <t>BİRCAN BUĞDAYCI</t>
  </si>
  <si>
    <t>FATİH ÖZKUL</t>
  </si>
  <si>
    <t>NAFİZ ÇELEBİ</t>
  </si>
  <si>
    <t>ALİ CAN CEBE</t>
  </si>
  <si>
    <t>KORAY ÖZMEN</t>
  </si>
  <si>
    <t>ŞÜKRÜ ÇAKMAK</t>
  </si>
  <si>
    <t>ATIL ERASLAN</t>
  </si>
  <si>
    <t>EMRAH EDİZCAN</t>
  </si>
  <si>
    <t>BİLAL SERTKAYA</t>
  </si>
  <si>
    <t>EKMEL CAN GÖKDAL</t>
  </si>
  <si>
    <t>FARUK TAHİROĞULLARI</t>
  </si>
  <si>
    <t>SADIK ÖZDEMİR</t>
  </si>
  <si>
    <t>BORA KURTULUŞ</t>
  </si>
  <si>
    <t>KANAT YEDİER</t>
  </si>
  <si>
    <t>BAHATTİN GÜLLÜ</t>
  </si>
  <si>
    <t>GEDİZ KALKAN</t>
  </si>
  <si>
    <t>MUHİTTİN GÜRBÜZ</t>
  </si>
  <si>
    <t>GÜRSES KAPLANTAŞ</t>
  </si>
  <si>
    <t>GÖKHAN KERMENÖZ</t>
  </si>
  <si>
    <t>ENGİN CEYLAN</t>
  </si>
  <si>
    <t>ILGAZ MEŞHUR</t>
  </si>
  <si>
    <t>EMRE GÜNGÖR</t>
  </si>
  <si>
    <t>SADIK KORKMAZ</t>
  </si>
  <si>
    <t>SERKAN YALIZ</t>
  </si>
  <si>
    <t>HASAN BOZDAĞ</t>
  </si>
  <si>
    <t>HAKKI ERDEM DİNÇER</t>
  </si>
  <si>
    <t>TOLGA BERDİ</t>
  </si>
  <si>
    <t>ONUR AKAR</t>
  </si>
  <si>
    <t>BARAN BAŞ</t>
  </si>
  <si>
    <t>UTKU KARACA</t>
  </si>
  <si>
    <t>FURKAN GÜNAYDIN</t>
  </si>
  <si>
    <t>İHSAN ULUSOY</t>
  </si>
  <si>
    <t>ZAFER ERGİN</t>
  </si>
  <si>
    <t>REHA CAN KAPLAN</t>
  </si>
  <si>
    <t>TAHSİN AKGÜL</t>
  </si>
  <si>
    <t>ÜMİT UGUR</t>
  </si>
  <si>
    <t>AHMET YEŞİLYURT</t>
  </si>
  <si>
    <t>DENİZ GÖKGÖZ</t>
  </si>
  <si>
    <t>METİN ALANYÜZ</t>
  </si>
  <si>
    <t>ALPER YURTSEVER</t>
  </si>
  <si>
    <t>MURAT KARATAĞ</t>
  </si>
  <si>
    <t>BARIŞ BULGUN</t>
  </si>
  <si>
    <t>EVREN ÇOKÇETİN</t>
  </si>
  <si>
    <t>DOĞU ÇETİN</t>
  </si>
  <si>
    <t>KAAN ÖZER</t>
  </si>
  <si>
    <t>SERKAN KABAL</t>
  </si>
  <si>
    <t>FURKAN GÜLTEKİN</t>
  </si>
  <si>
    <t>BİROL ÖCAL</t>
  </si>
  <si>
    <t>EKİN ALPAGUT</t>
  </si>
  <si>
    <t>MUSTAFA AYGÜN</t>
  </si>
  <si>
    <t>ERTUNÇ ALİŞBAH</t>
  </si>
  <si>
    <t>ONURSAL KARAYAZI</t>
  </si>
  <si>
    <t>AYBARS KARAÇALI</t>
  </si>
  <si>
    <t>BARAN GÖRMEZ</t>
  </si>
  <si>
    <t>ALİ ENVER SABUNCUOĞLU</t>
  </si>
  <si>
    <t>A. ENVER SABUNCUOĞLU</t>
  </si>
  <si>
    <t>CAN GÜLTEKİN</t>
  </si>
  <si>
    <t>KAAN AYTEK</t>
  </si>
  <si>
    <t>KÜRŞAT ÇAKIR</t>
  </si>
  <si>
    <t>MURAT İŞGÜDER</t>
  </si>
  <si>
    <t>ESER TEKİN</t>
  </si>
  <si>
    <t>ÖZGÜR AYATA</t>
  </si>
  <si>
    <t>UMUT ERİŞEN</t>
  </si>
  <si>
    <t>BAYRAM MERCAN</t>
  </si>
  <si>
    <t>SERKAN DİLER</t>
  </si>
  <si>
    <t>CEMAL EFES</t>
  </si>
  <si>
    <t>KUBİLAY MARAŞLI</t>
  </si>
  <si>
    <t>REHACAN KAPLAN</t>
  </si>
  <si>
    <t>ONUR HATUNOĞLU</t>
  </si>
  <si>
    <t>TARKAN AKGÜN</t>
  </si>
  <si>
    <t>H.BASRİ DURSUN</t>
  </si>
  <si>
    <t>BORA TEMİZSOY</t>
  </si>
  <si>
    <t>ÜMİT UĞUR</t>
  </si>
  <si>
    <t>UĞUR GÖKTAŞ</t>
  </si>
  <si>
    <t>OKTAY ALGÜN</t>
  </si>
  <si>
    <t>ARİF KAMİL YILMAZ</t>
  </si>
  <si>
    <t>EMRE AĞILLI</t>
  </si>
  <si>
    <t xml:space="preserve">BYE </t>
  </si>
  <si>
    <t>YAMAN SOBAY</t>
  </si>
  <si>
    <t>EMRE KUTMAN</t>
  </si>
  <si>
    <t>YAVUZ ULUĞ</t>
  </si>
  <si>
    <t>ALİCAN CEBE</t>
  </si>
  <si>
    <t xml:space="preserve">ENGİN CEYLAN </t>
  </si>
  <si>
    <t>ERTUNÇ ALİSBAH</t>
  </si>
  <si>
    <t>DOĞA SOMER</t>
  </si>
  <si>
    <t>OZAN KAYADELEN</t>
  </si>
  <si>
    <t>EMRE ÖZTÜRK</t>
  </si>
  <si>
    <t>FERHAT  ÇELİK</t>
  </si>
  <si>
    <t>CENGİZ HOŞAFÇI</t>
  </si>
  <si>
    <t xml:space="preserve">ONUR HATUNOĞLU </t>
  </si>
  <si>
    <t>AYBARS KARACALI</t>
  </si>
  <si>
    <t>KAZIM TORUNLAR</t>
  </si>
  <si>
    <t>ATATÜRK KUPASI 3.TURNUVA</t>
  </si>
  <si>
    <t>ATATÜRK KUPASI 1.TURNUVA</t>
  </si>
  <si>
    <t>ATATÜRK KUPASI 2.TURNUVA</t>
  </si>
  <si>
    <t>DUYGU KARACA</t>
  </si>
  <si>
    <t>UĞURUM ACUN</t>
  </si>
  <si>
    <t>MUALLA AYATA</t>
  </si>
  <si>
    <t>AYÇA CAN ÇETİN</t>
  </si>
  <si>
    <t>ELİF ÖNDE</t>
  </si>
  <si>
    <t>ÖZNUR PORSUK</t>
  </si>
  <si>
    <t>MELİKE KONUK ATAR</t>
  </si>
  <si>
    <t>EZGİ AYAN</t>
  </si>
  <si>
    <t>ATİKE ÇALTINER</t>
  </si>
  <si>
    <t>AYÇA GİRGİN</t>
  </si>
  <si>
    <t>VOLGA YALIZ</t>
  </si>
  <si>
    <t>DENİZCAN GÜNEŞ</t>
  </si>
  <si>
    <t>EDA ERDEM</t>
  </si>
  <si>
    <t>CEREN AY</t>
  </si>
  <si>
    <t>TUĞÇE KÜÇÜKAKKAŞ</t>
  </si>
  <si>
    <t>SEVDA ÖZDEMİR</t>
  </si>
  <si>
    <t>PINAR ÖZDEMİRCİ</t>
  </si>
  <si>
    <t>GAYE TEZGEL</t>
  </si>
  <si>
    <t>SEVDA GÖKTEPE</t>
  </si>
  <si>
    <t>DENİZ GÜNGÖR</t>
  </si>
  <si>
    <t>BANU ACAR</t>
  </si>
  <si>
    <t>SEÇİL TOROS</t>
  </si>
  <si>
    <t>ZEYNEP KİŞİOĞLU</t>
  </si>
  <si>
    <t>HALİME ÖZTÜRK</t>
  </si>
  <si>
    <t>DİDEM DENGİZ</t>
  </si>
  <si>
    <t>FULYA KAYAOĞLU</t>
  </si>
  <si>
    <t>SEDA UZUNCA</t>
  </si>
  <si>
    <t>İLAYDA GÖZDE US</t>
  </si>
  <si>
    <t>AYBALA ŞENGEN</t>
  </si>
  <si>
    <t>GONCA CAN</t>
  </si>
  <si>
    <t>ÇAĞLA PINAR UTKUTUĞ</t>
  </si>
  <si>
    <t>MÜRVET ÇALIK</t>
  </si>
  <si>
    <t>ÖZLEM UZEL</t>
  </si>
  <si>
    <t>NATALYA ESMA JAN</t>
  </si>
  <si>
    <t xml:space="preserve">FİNAL </t>
  </si>
  <si>
    <t>YEŞİM YILMAZ</t>
  </si>
  <si>
    <t>GAMZE KÖKSAL</t>
  </si>
  <si>
    <t>AYBÜKE NİSA PARLAK</t>
  </si>
  <si>
    <t>ARZU UÇAR GÖRMEZ</t>
  </si>
  <si>
    <t>MİNE ALOĞLU</t>
  </si>
  <si>
    <t>BEYZA ERDOĞMUŞ</t>
  </si>
  <si>
    <t>FATMAGÜL BAY</t>
  </si>
  <si>
    <t>DİLARA KAYIKÇI</t>
  </si>
  <si>
    <t>EBRU AYARÖZ</t>
  </si>
  <si>
    <t>MEVLUDE KURTULDU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</si>
</sst>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55">
    <font>
      <sz val="10"/>
      <name val="Arial Tur"/>
      <family val="0"/>
    </font>
    <font>
      <sz val="8"/>
      <name val="Arial Tur"/>
      <family val="0"/>
    </font>
    <font>
      <b/>
      <sz val="12"/>
      <color indexed="10"/>
      <name val="Franklin Gothic Book"/>
      <family val="2"/>
    </font>
    <font>
      <b/>
      <sz val="4"/>
      <name val="Times New Roman"/>
      <family val="1"/>
    </font>
    <font>
      <sz val="4"/>
      <name val="Arial Tur"/>
      <family val="0"/>
    </font>
    <font>
      <sz val="14"/>
      <color indexed="23"/>
      <name val="Baskerville Old Face"/>
      <family val="1"/>
    </font>
    <font>
      <b/>
      <sz val="6"/>
      <color indexed="10"/>
      <name val="Agency FB"/>
      <family val="2"/>
    </font>
    <font>
      <b/>
      <sz val="9"/>
      <name val="Arial Tur"/>
      <family val="0"/>
    </font>
    <font>
      <sz val="8"/>
      <color indexed="23"/>
      <name val="Baskerville Old Face"/>
      <family val="1"/>
    </font>
    <font>
      <b/>
      <sz val="8"/>
      <name val="Arial Tur"/>
      <family val="0"/>
    </font>
    <font>
      <b/>
      <sz val="8"/>
      <color indexed="10"/>
      <name val="Franklin Gothic Book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7"/>
      <name val="Arial Tur"/>
      <family val="0"/>
    </font>
    <font>
      <sz val="5"/>
      <name val="Arial Tur"/>
      <family val="0"/>
    </font>
    <font>
      <sz val="6"/>
      <name val="Arial Tur"/>
      <family val="0"/>
    </font>
    <font>
      <sz val="7"/>
      <color indexed="23"/>
      <name val="Baskerville Old Face"/>
      <family val="1"/>
    </font>
    <font>
      <b/>
      <sz val="7"/>
      <color indexed="10"/>
      <name val="Agency FB"/>
      <family val="2"/>
    </font>
    <font>
      <b/>
      <sz val="7"/>
      <name val="Arial Tur"/>
      <family val="0"/>
    </font>
    <font>
      <b/>
      <sz val="7"/>
      <color indexed="10"/>
      <name val="Franklin Gothic Book"/>
      <family val="2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0" xfId="0" applyFont="1" applyBorder="1" applyAlignment="1">
      <alignment vertical="center" wrapText="1"/>
    </xf>
    <xf numFmtId="0" fontId="5" fillId="0" borderId="18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2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 shrinkToFit="1"/>
    </xf>
    <xf numFmtId="0" fontId="5" fillId="0" borderId="20" xfId="0" applyFont="1" applyBorder="1" applyAlignment="1">
      <alignment shrinkToFit="1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23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6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8" xfId="0" applyBorder="1" applyAlignment="1">
      <alignment/>
    </xf>
    <xf numFmtId="0" fontId="6" fillId="0" borderId="0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13" fillId="0" borderId="18" xfId="0" applyFont="1" applyBorder="1" applyAlignment="1">
      <alignment/>
    </xf>
    <xf numFmtId="0" fontId="16" fillId="0" borderId="22" xfId="0" applyFont="1" applyBorder="1" applyAlignment="1">
      <alignment/>
    </xf>
    <xf numFmtId="0" fontId="13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3" fillId="0" borderId="14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vertical="center" wrapText="1"/>
    </xf>
    <xf numFmtId="0" fontId="1" fillId="0" borderId="21" xfId="0" applyFont="1" applyBorder="1" applyAlignment="1">
      <alignment/>
    </xf>
    <xf numFmtId="0" fontId="1" fillId="0" borderId="23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23" xfId="0" applyFont="1" applyBorder="1" applyAlignment="1">
      <alignment/>
    </xf>
    <xf numFmtId="0" fontId="19" fillId="0" borderId="0" xfId="0" applyFont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16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5" fillId="0" borderId="21" xfId="0" applyFont="1" applyBorder="1" applyAlignment="1">
      <alignment horizontal="center" shrinkToFit="1"/>
    </xf>
    <xf numFmtId="0" fontId="5" fillId="0" borderId="19" xfId="0" applyFont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5" fillId="0" borderId="20" xfId="0" applyFont="1" applyBorder="1" applyAlignment="1">
      <alignment horizontal="center" shrinkToFit="1"/>
    </xf>
    <xf numFmtId="0" fontId="13" fillId="0" borderId="0" xfId="0" applyFont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8" fillId="0" borderId="10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0</xdr:row>
      <xdr:rowOff>19050</xdr:rowOff>
    </xdr:from>
    <xdr:to>
      <xdr:col>12</xdr:col>
      <xdr:colOff>95250</xdr:colOff>
      <xdr:row>1</xdr:row>
      <xdr:rowOff>104775</xdr:rowOff>
    </xdr:to>
    <xdr:pic>
      <xdr:nvPicPr>
        <xdr:cNvPr id="1" name="Picture 1" descr="tbbdf-logo-yazili-buyu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9050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76200</xdr:rowOff>
    </xdr:from>
    <xdr:to>
      <xdr:col>12</xdr:col>
      <xdr:colOff>171450</xdr:colOff>
      <xdr:row>2</xdr:row>
      <xdr:rowOff>76200</xdr:rowOff>
    </xdr:to>
    <xdr:pic>
      <xdr:nvPicPr>
        <xdr:cNvPr id="2" name="Picture 1" descr="tbbdf-logo-yazili-buyu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76200"/>
          <a:ext cx="4095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0</xdr:row>
      <xdr:rowOff>19050</xdr:rowOff>
    </xdr:from>
    <xdr:to>
      <xdr:col>12</xdr:col>
      <xdr:colOff>95250</xdr:colOff>
      <xdr:row>1</xdr:row>
      <xdr:rowOff>104775</xdr:rowOff>
    </xdr:to>
    <xdr:pic>
      <xdr:nvPicPr>
        <xdr:cNvPr id="1" name="Picture 1" descr="tbbdf-logo-yazili-buyu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9050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76200</xdr:rowOff>
    </xdr:from>
    <xdr:to>
      <xdr:col>12</xdr:col>
      <xdr:colOff>171450</xdr:colOff>
      <xdr:row>2</xdr:row>
      <xdr:rowOff>76200</xdr:rowOff>
    </xdr:to>
    <xdr:pic>
      <xdr:nvPicPr>
        <xdr:cNvPr id="2" name="Picture 1" descr="tbbdf-logo-yazili-buyu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76200"/>
          <a:ext cx="4095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0</xdr:row>
      <xdr:rowOff>19050</xdr:rowOff>
    </xdr:from>
    <xdr:to>
      <xdr:col>12</xdr:col>
      <xdr:colOff>95250</xdr:colOff>
      <xdr:row>1</xdr:row>
      <xdr:rowOff>104775</xdr:rowOff>
    </xdr:to>
    <xdr:pic>
      <xdr:nvPicPr>
        <xdr:cNvPr id="1" name="Picture 1" descr="tbbdf-logo-yazili-buyu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9050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76200</xdr:rowOff>
    </xdr:from>
    <xdr:to>
      <xdr:col>12</xdr:col>
      <xdr:colOff>171450</xdr:colOff>
      <xdr:row>2</xdr:row>
      <xdr:rowOff>76200</xdr:rowOff>
    </xdr:to>
    <xdr:pic>
      <xdr:nvPicPr>
        <xdr:cNvPr id="2" name="Picture 1" descr="tbbdf-logo-yazili-buyu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76200"/>
          <a:ext cx="4095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1</xdr:row>
      <xdr:rowOff>76200</xdr:rowOff>
    </xdr:from>
    <xdr:to>
      <xdr:col>12</xdr:col>
      <xdr:colOff>142875</xdr:colOff>
      <xdr:row>3</xdr:row>
      <xdr:rowOff>76200</xdr:rowOff>
    </xdr:to>
    <xdr:pic>
      <xdr:nvPicPr>
        <xdr:cNvPr id="1" name="Picture 1" descr="tbbdf-logo-yazili-buyu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247650"/>
          <a:ext cx="3810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1</xdr:row>
      <xdr:rowOff>76200</xdr:rowOff>
    </xdr:from>
    <xdr:to>
      <xdr:col>12</xdr:col>
      <xdr:colOff>152400</xdr:colOff>
      <xdr:row>3</xdr:row>
      <xdr:rowOff>76200</xdr:rowOff>
    </xdr:to>
    <xdr:pic>
      <xdr:nvPicPr>
        <xdr:cNvPr id="1" name="Picture 1" descr="tbbdf-logo-yazili-buyu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247650"/>
          <a:ext cx="390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1</xdr:row>
      <xdr:rowOff>76200</xdr:rowOff>
    </xdr:from>
    <xdr:to>
      <xdr:col>12</xdr:col>
      <xdr:colOff>123825</xdr:colOff>
      <xdr:row>3</xdr:row>
      <xdr:rowOff>76200</xdr:rowOff>
    </xdr:to>
    <xdr:pic>
      <xdr:nvPicPr>
        <xdr:cNvPr id="1" name="Picture 1" descr="tbbdf-logo-yazili-buyu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24765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0</xdr:row>
      <xdr:rowOff>19050</xdr:rowOff>
    </xdr:from>
    <xdr:to>
      <xdr:col>11</xdr:col>
      <xdr:colOff>95250</xdr:colOff>
      <xdr:row>1</xdr:row>
      <xdr:rowOff>104775</xdr:rowOff>
    </xdr:to>
    <xdr:pic>
      <xdr:nvPicPr>
        <xdr:cNvPr id="1" name="Picture 1" descr="tbbdf-logo-yazili-buyu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9050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5"/>
  <sheetViews>
    <sheetView zoomScalePageLayoutView="0" workbookViewId="0" topLeftCell="A1">
      <selection activeCell="R9" sqref="R9"/>
    </sheetView>
  </sheetViews>
  <sheetFormatPr defaultColWidth="9.00390625" defaultRowHeight="12.75"/>
  <cols>
    <col min="1" max="1" width="4.00390625" style="40" customWidth="1"/>
    <col min="2" max="2" width="18.125" style="55" customWidth="1"/>
    <col min="3" max="3" width="3.625" style="55" customWidth="1"/>
    <col min="4" max="4" width="2.00390625" style="55" customWidth="1"/>
    <col min="5" max="5" width="3.875" style="55" customWidth="1"/>
    <col min="6" max="6" width="18.125" style="55" customWidth="1"/>
    <col min="7" max="7" width="3.625" style="55" customWidth="1"/>
    <col min="8" max="8" width="2.00390625" style="55" customWidth="1"/>
    <col min="9" max="9" width="3.875" style="55" customWidth="1"/>
    <col min="10" max="10" width="18.125" style="55" customWidth="1"/>
    <col min="11" max="11" width="3.625" style="0" customWidth="1"/>
    <col min="12" max="12" width="2.00390625" style="0" customWidth="1"/>
    <col min="13" max="13" width="4.00390625" style="0" customWidth="1"/>
    <col min="14" max="14" width="18.25390625" style="0" customWidth="1"/>
    <col min="15" max="15" width="3.75390625" style="0" customWidth="1"/>
    <col min="16" max="16" width="2.00390625" style="0" customWidth="1"/>
    <col min="17" max="17" width="4.00390625" style="0" customWidth="1"/>
    <col min="18" max="18" width="18.25390625" style="0" customWidth="1"/>
    <col min="19" max="19" width="3.75390625" style="0" customWidth="1"/>
    <col min="20" max="20" width="2.875" style="0" customWidth="1"/>
    <col min="21" max="21" width="3.00390625" style="0" customWidth="1"/>
    <col min="22" max="22" width="15.25390625" style="0" customWidth="1"/>
    <col min="23" max="23" width="5.625" style="0" customWidth="1"/>
  </cols>
  <sheetData>
    <row r="1" spans="8:21" ht="16.5" customHeight="1" thickBot="1">
      <c r="H1" s="62"/>
      <c r="I1" s="62"/>
      <c r="K1" s="79"/>
      <c r="L1" s="25"/>
      <c r="M1" s="102" t="s">
        <v>16</v>
      </c>
      <c r="N1" s="102"/>
      <c r="O1" s="102"/>
      <c r="P1" s="102"/>
      <c r="Q1" s="102"/>
      <c r="R1" s="102"/>
      <c r="S1" s="102"/>
      <c r="T1" s="102"/>
      <c r="U1" s="103"/>
    </row>
    <row r="2" spans="1:21" s="32" customFormat="1" ht="9" customHeight="1">
      <c r="A2" s="49"/>
      <c r="B2" s="56" t="s">
        <v>189</v>
      </c>
      <c r="C2" s="81">
        <v>2</v>
      </c>
      <c r="D2" s="58"/>
      <c r="E2" s="58"/>
      <c r="F2" s="106"/>
      <c r="G2" s="92"/>
      <c r="H2" s="59"/>
      <c r="I2" s="59"/>
      <c r="J2" s="58"/>
      <c r="K2" s="80"/>
      <c r="L2" s="20"/>
      <c r="M2" s="104"/>
      <c r="N2" s="104"/>
      <c r="O2" s="104"/>
      <c r="P2" s="104"/>
      <c r="Q2" s="104"/>
      <c r="R2" s="104"/>
      <c r="S2" s="104"/>
      <c r="T2" s="104"/>
      <c r="U2" s="105"/>
    </row>
    <row r="3" spans="1:21" s="32" customFormat="1" ht="9" customHeight="1" thickBot="1">
      <c r="A3" s="49"/>
      <c r="B3" s="57" t="s">
        <v>215</v>
      </c>
      <c r="C3" s="82">
        <v>3</v>
      </c>
      <c r="D3" s="93"/>
      <c r="E3" s="58"/>
      <c r="F3" s="107"/>
      <c r="G3" s="58"/>
      <c r="H3" s="58"/>
      <c r="I3" s="58"/>
      <c r="J3" s="58"/>
      <c r="K3" s="80"/>
      <c r="L3" s="20"/>
      <c r="M3" s="20"/>
      <c r="N3" s="108" t="s">
        <v>185</v>
      </c>
      <c r="O3" s="108"/>
      <c r="P3" s="108"/>
      <c r="Q3" s="108"/>
      <c r="R3" s="108"/>
      <c r="S3" s="70"/>
      <c r="T3" s="6"/>
      <c r="U3" s="16"/>
    </row>
    <row r="4" spans="1:21" s="32" customFormat="1" ht="9" customHeight="1" thickBot="1">
      <c r="A4" s="41"/>
      <c r="B4" s="58"/>
      <c r="C4" s="58"/>
      <c r="D4" s="94"/>
      <c r="E4" s="109"/>
      <c r="F4" s="56" t="str">
        <f>IF(C2&gt;C3,B2,B3)</f>
        <v>İLAYDA GÖZDE US</v>
      </c>
      <c r="G4" s="81">
        <v>3</v>
      </c>
      <c r="H4" s="95"/>
      <c r="I4" s="96"/>
      <c r="J4" s="58"/>
      <c r="K4" s="111" t="s">
        <v>0</v>
      </c>
      <c r="L4" s="112"/>
      <c r="M4" s="112"/>
      <c r="N4" s="108"/>
      <c r="O4" s="108"/>
      <c r="P4" s="108"/>
      <c r="Q4" s="108"/>
      <c r="R4" s="108"/>
      <c r="S4" s="70"/>
      <c r="T4" s="6"/>
      <c r="U4" s="16"/>
    </row>
    <row r="5" spans="1:21" s="32" customFormat="1" ht="9" customHeight="1" thickBot="1">
      <c r="A5" s="40"/>
      <c r="B5" s="58"/>
      <c r="C5" s="58"/>
      <c r="D5" s="94"/>
      <c r="E5" s="110"/>
      <c r="F5" s="56" t="str">
        <f>IF(C6&gt;C7,B6,B7)</f>
        <v>FATMAGÜL BAY</v>
      </c>
      <c r="G5" s="82">
        <v>0</v>
      </c>
      <c r="H5" s="94"/>
      <c r="I5" s="58"/>
      <c r="J5" s="58"/>
      <c r="K5" s="113"/>
      <c r="L5" s="114"/>
      <c r="M5" s="114"/>
      <c r="N5" s="26"/>
      <c r="O5" s="26"/>
      <c r="P5" s="26"/>
      <c r="Q5" s="26"/>
      <c r="R5" s="26"/>
      <c r="S5" s="89"/>
      <c r="T5" s="26"/>
      <c r="U5" s="27"/>
    </row>
    <row r="6" spans="1:10" s="32" customFormat="1" ht="9" customHeight="1">
      <c r="A6" s="49"/>
      <c r="B6" s="56" t="s">
        <v>193</v>
      </c>
      <c r="C6" s="81">
        <v>0</v>
      </c>
      <c r="D6" s="97"/>
      <c r="E6" s="58"/>
      <c r="F6" s="58"/>
      <c r="G6" s="58"/>
      <c r="H6" s="94"/>
      <c r="I6" s="58"/>
      <c r="J6" s="106"/>
    </row>
    <row r="7" spans="1:10" s="32" customFormat="1" ht="9" customHeight="1" thickBot="1">
      <c r="A7" s="49"/>
      <c r="B7" s="57" t="s">
        <v>229</v>
      </c>
      <c r="C7" s="82">
        <v>3</v>
      </c>
      <c r="D7" s="58"/>
      <c r="E7" s="58"/>
      <c r="F7" s="58"/>
      <c r="G7" s="58"/>
      <c r="H7" s="94"/>
      <c r="I7" s="58"/>
      <c r="J7" s="107"/>
    </row>
    <row r="8" spans="1:13" s="32" customFormat="1" ht="9" customHeight="1" thickBot="1">
      <c r="A8" s="40"/>
      <c r="B8" s="59"/>
      <c r="C8" s="59"/>
      <c r="D8" s="58"/>
      <c r="E8" s="58"/>
      <c r="F8" s="58"/>
      <c r="G8" s="58"/>
      <c r="H8" s="94"/>
      <c r="I8" s="109"/>
      <c r="J8" s="56" t="str">
        <f>IF(G4&gt;G5,F4,F5)</f>
        <v>İLAYDA GÖZDE US</v>
      </c>
      <c r="K8" s="31">
        <v>3</v>
      </c>
      <c r="L8" s="33"/>
      <c r="M8" s="33"/>
    </row>
    <row r="9" spans="1:13" s="32" customFormat="1" ht="9" customHeight="1" thickBot="1">
      <c r="A9" s="40"/>
      <c r="B9" s="58"/>
      <c r="C9" s="58"/>
      <c r="D9" s="58"/>
      <c r="E9" s="58"/>
      <c r="F9" s="58"/>
      <c r="G9" s="58"/>
      <c r="H9" s="94"/>
      <c r="I9" s="110"/>
      <c r="J9" s="56" t="str">
        <f>IF(G12&gt;G13,F12,F13)</f>
        <v>FULYA KAYAOĞLU</v>
      </c>
      <c r="K9" s="34">
        <v>2</v>
      </c>
      <c r="L9" s="35"/>
      <c r="M9" s="33"/>
    </row>
    <row r="10" spans="1:20" s="32" customFormat="1" ht="9" customHeight="1">
      <c r="A10" s="49"/>
      <c r="B10" s="56" t="s">
        <v>21</v>
      </c>
      <c r="C10" s="81"/>
      <c r="D10" s="58"/>
      <c r="E10" s="58"/>
      <c r="F10" s="58"/>
      <c r="G10" s="58"/>
      <c r="H10" s="94"/>
      <c r="I10" s="59"/>
      <c r="J10" s="59"/>
      <c r="K10" s="33"/>
      <c r="L10" s="36"/>
      <c r="M10" s="33"/>
      <c r="N10" s="58"/>
      <c r="O10" s="58"/>
      <c r="P10" s="58"/>
      <c r="Q10" s="58"/>
      <c r="R10" s="58"/>
      <c r="S10" s="58"/>
      <c r="T10" s="58"/>
    </row>
    <row r="11" spans="1:20" s="32" customFormat="1" ht="9" customHeight="1" thickBot="1">
      <c r="A11" s="49"/>
      <c r="B11" s="57" t="s">
        <v>221</v>
      </c>
      <c r="C11" s="82"/>
      <c r="D11" s="93"/>
      <c r="E11" s="58"/>
      <c r="F11" s="58"/>
      <c r="G11" s="58"/>
      <c r="H11" s="94"/>
      <c r="I11" s="59"/>
      <c r="J11" s="59"/>
      <c r="K11" s="33"/>
      <c r="L11" s="36"/>
      <c r="M11" s="33"/>
      <c r="N11" s="58"/>
      <c r="O11" s="58"/>
      <c r="P11" s="58"/>
      <c r="Q11" s="58"/>
      <c r="R11" s="58"/>
      <c r="S11" s="58"/>
      <c r="T11" s="58"/>
    </row>
    <row r="12" spans="1:20" s="32" customFormat="1" ht="9" customHeight="1" thickBot="1">
      <c r="A12" s="40"/>
      <c r="B12" s="59"/>
      <c r="C12" s="59"/>
      <c r="D12" s="94"/>
      <c r="E12" s="109"/>
      <c r="F12" s="56" t="str">
        <f>IF(C10&gt;C11,B10,B11)</f>
        <v>NATALYA ESMA JAN</v>
      </c>
      <c r="G12" s="81">
        <v>0</v>
      </c>
      <c r="H12" s="97"/>
      <c r="I12" s="59"/>
      <c r="J12" s="59"/>
      <c r="K12" s="33"/>
      <c r="L12" s="36"/>
      <c r="M12" s="33"/>
      <c r="N12" s="58"/>
      <c r="O12" s="58"/>
      <c r="P12" s="58"/>
      <c r="Q12" s="58"/>
      <c r="R12" s="58"/>
      <c r="S12" s="58"/>
      <c r="T12" s="58"/>
    </row>
    <row r="13" spans="1:20" s="32" customFormat="1" ht="9" customHeight="1" thickBot="1">
      <c r="A13" s="41"/>
      <c r="B13" s="58"/>
      <c r="C13" s="58"/>
      <c r="D13" s="94"/>
      <c r="E13" s="110"/>
      <c r="F13" s="56" t="str">
        <f>IF(C14&gt;C15,B14,B15)</f>
        <v>FULYA KAYAOĞLU</v>
      </c>
      <c r="G13" s="82">
        <v>3</v>
      </c>
      <c r="H13" s="58"/>
      <c r="I13" s="59"/>
      <c r="J13" s="59"/>
      <c r="K13" s="33"/>
      <c r="L13" s="36"/>
      <c r="M13" s="33"/>
      <c r="N13" s="58"/>
      <c r="O13" s="58"/>
      <c r="P13" s="58"/>
      <c r="Q13" s="58"/>
      <c r="R13" s="58"/>
      <c r="S13" s="58"/>
      <c r="T13" s="58"/>
    </row>
    <row r="14" spans="1:20" s="32" customFormat="1" ht="9" customHeight="1">
      <c r="A14" s="49"/>
      <c r="B14" s="56" t="s">
        <v>21</v>
      </c>
      <c r="C14" s="81"/>
      <c r="D14" s="97"/>
      <c r="E14" s="58"/>
      <c r="F14" s="58"/>
      <c r="G14" s="58"/>
      <c r="H14" s="58"/>
      <c r="I14" s="59"/>
      <c r="J14" s="59"/>
      <c r="K14" s="33"/>
      <c r="L14" s="36"/>
      <c r="M14" s="33"/>
      <c r="N14" s="106"/>
      <c r="O14" s="58"/>
      <c r="P14" s="58"/>
      <c r="Q14" s="58"/>
      <c r="R14" s="58"/>
      <c r="S14" s="58"/>
      <c r="T14" s="58"/>
    </row>
    <row r="15" spans="1:20" s="32" customFormat="1" ht="9" customHeight="1" thickBot="1">
      <c r="A15" s="49"/>
      <c r="B15" s="57" t="s">
        <v>213</v>
      </c>
      <c r="C15" s="82"/>
      <c r="D15" s="58"/>
      <c r="E15" s="58"/>
      <c r="F15" s="58"/>
      <c r="G15" s="58"/>
      <c r="H15" s="58"/>
      <c r="I15" s="59"/>
      <c r="J15" s="59"/>
      <c r="K15" s="33"/>
      <c r="L15" s="36"/>
      <c r="M15" s="33"/>
      <c r="N15" s="107"/>
      <c r="O15" s="58"/>
      <c r="P15" s="58"/>
      <c r="Q15" s="58"/>
      <c r="R15" s="58"/>
      <c r="S15" s="58"/>
      <c r="T15" s="58"/>
    </row>
    <row r="16" spans="1:20" s="32" customFormat="1" ht="9" customHeight="1" thickBot="1">
      <c r="A16" s="41"/>
      <c r="B16" s="59"/>
      <c r="C16" s="59"/>
      <c r="D16" s="58"/>
      <c r="E16" s="58"/>
      <c r="F16" s="58"/>
      <c r="G16" s="58"/>
      <c r="H16" s="58"/>
      <c r="I16" s="59"/>
      <c r="J16" s="59"/>
      <c r="K16" s="33"/>
      <c r="L16" s="36"/>
      <c r="M16" s="115"/>
      <c r="N16" s="56" t="str">
        <f>IF(K8&gt;K9,J8,J9)</f>
        <v>İLAYDA GÖZDE US</v>
      </c>
      <c r="O16" s="81">
        <v>2</v>
      </c>
      <c r="P16" s="58"/>
      <c r="Q16" s="58"/>
      <c r="R16" s="58"/>
      <c r="S16" s="58"/>
      <c r="T16" s="58"/>
    </row>
    <row r="17" spans="1:20" s="32" customFormat="1" ht="9" customHeight="1" thickBot="1">
      <c r="A17" s="40"/>
      <c r="B17" s="58"/>
      <c r="C17" s="58"/>
      <c r="D17" s="58"/>
      <c r="E17" s="58"/>
      <c r="F17" s="58"/>
      <c r="G17" s="58"/>
      <c r="H17" s="58"/>
      <c r="I17" s="59"/>
      <c r="J17" s="59"/>
      <c r="K17" s="33"/>
      <c r="L17" s="36"/>
      <c r="M17" s="116"/>
      <c r="N17" s="56" t="str">
        <f>IF(K24&gt;K25,J24,J25)</f>
        <v>PINAR ÖZDEMİRCİ</v>
      </c>
      <c r="O17" s="82">
        <v>3</v>
      </c>
      <c r="P17" s="93"/>
      <c r="Q17" s="58"/>
      <c r="R17" s="58"/>
      <c r="S17" s="58"/>
      <c r="T17" s="58"/>
    </row>
    <row r="18" spans="1:20" s="32" customFormat="1" ht="9" customHeight="1">
      <c r="A18" s="49"/>
      <c r="B18" s="56" t="s">
        <v>21</v>
      </c>
      <c r="C18" s="81"/>
      <c r="D18" s="58"/>
      <c r="E18" s="58"/>
      <c r="F18" s="58"/>
      <c r="G18" s="58"/>
      <c r="H18" s="58"/>
      <c r="I18" s="59"/>
      <c r="J18" s="59"/>
      <c r="K18" s="33"/>
      <c r="L18" s="36"/>
      <c r="M18" s="33"/>
      <c r="N18" s="58"/>
      <c r="O18" s="58"/>
      <c r="P18" s="94"/>
      <c r="Q18" s="58"/>
      <c r="R18" s="58"/>
      <c r="S18" s="58"/>
      <c r="T18" s="58"/>
    </row>
    <row r="19" spans="1:20" s="32" customFormat="1" ht="9" customHeight="1" thickBot="1">
      <c r="A19" s="49"/>
      <c r="B19" s="57" t="s">
        <v>204</v>
      </c>
      <c r="C19" s="82"/>
      <c r="D19" s="93"/>
      <c r="E19" s="58"/>
      <c r="F19" s="58"/>
      <c r="G19" s="58"/>
      <c r="H19" s="58"/>
      <c r="I19" s="59"/>
      <c r="J19" s="59"/>
      <c r="K19" s="33"/>
      <c r="L19" s="36"/>
      <c r="M19" s="33"/>
      <c r="N19" s="58"/>
      <c r="O19" s="58"/>
      <c r="P19" s="94"/>
      <c r="Q19" s="58"/>
      <c r="R19" s="58"/>
      <c r="S19" s="58"/>
      <c r="T19" s="58"/>
    </row>
    <row r="20" spans="1:20" s="32" customFormat="1" ht="9" customHeight="1" thickBot="1">
      <c r="A20" s="40"/>
      <c r="B20" s="59"/>
      <c r="C20" s="59"/>
      <c r="D20" s="94"/>
      <c r="E20" s="109"/>
      <c r="F20" s="56" t="str">
        <f>IF(C18&gt;C19,B18,B19)</f>
        <v>PINAR ÖZDEMİRCİ</v>
      </c>
      <c r="G20" s="81">
        <v>3</v>
      </c>
      <c r="H20" s="58"/>
      <c r="I20" s="59"/>
      <c r="J20" s="59"/>
      <c r="K20" s="33"/>
      <c r="L20" s="36"/>
      <c r="M20" s="33"/>
      <c r="N20" s="58"/>
      <c r="O20" s="58"/>
      <c r="P20" s="94"/>
      <c r="Q20" s="58"/>
      <c r="R20" s="58"/>
      <c r="S20" s="58"/>
      <c r="T20" s="58"/>
    </row>
    <row r="21" spans="1:20" s="32" customFormat="1" ht="9" customHeight="1" thickBot="1">
      <c r="A21" s="40"/>
      <c r="B21" s="58"/>
      <c r="C21" s="58"/>
      <c r="D21" s="94"/>
      <c r="E21" s="110"/>
      <c r="F21" s="56" t="str">
        <f>IF(C22&gt;C23,B22,B23)</f>
        <v>GAYE TEZGEL</v>
      </c>
      <c r="G21" s="82">
        <v>1</v>
      </c>
      <c r="H21" s="93"/>
      <c r="I21" s="59"/>
      <c r="J21" s="59"/>
      <c r="K21" s="33"/>
      <c r="L21" s="36"/>
      <c r="M21" s="33"/>
      <c r="N21" s="58"/>
      <c r="O21" s="58"/>
      <c r="P21" s="94"/>
      <c r="Q21" s="58"/>
      <c r="R21" s="58"/>
      <c r="S21" s="58"/>
      <c r="T21" s="58"/>
    </row>
    <row r="22" spans="1:20" s="32" customFormat="1" ht="9" customHeight="1">
      <c r="A22" s="49"/>
      <c r="B22" s="56" t="s">
        <v>21</v>
      </c>
      <c r="C22" s="81"/>
      <c r="D22" s="97"/>
      <c r="E22" s="58"/>
      <c r="F22" s="58"/>
      <c r="G22" s="58"/>
      <c r="H22" s="94"/>
      <c r="I22" s="59"/>
      <c r="J22" s="59"/>
      <c r="K22" s="33"/>
      <c r="L22" s="36"/>
      <c r="M22" s="33"/>
      <c r="N22" s="58"/>
      <c r="O22" s="58"/>
      <c r="P22" s="94"/>
      <c r="Q22" s="58"/>
      <c r="R22" s="58"/>
      <c r="S22" s="58"/>
      <c r="T22" s="58"/>
    </row>
    <row r="23" spans="1:20" s="32" customFormat="1" ht="9" customHeight="1" thickBot="1">
      <c r="A23" s="49"/>
      <c r="B23" s="57" t="s">
        <v>205</v>
      </c>
      <c r="C23" s="82"/>
      <c r="D23" s="58"/>
      <c r="E23" s="58"/>
      <c r="F23" s="58"/>
      <c r="G23" s="58"/>
      <c r="H23" s="94"/>
      <c r="I23" s="59"/>
      <c r="J23" s="59"/>
      <c r="K23" s="33"/>
      <c r="L23" s="36"/>
      <c r="M23" s="33"/>
      <c r="N23" s="58"/>
      <c r="O23" s="58"/>
      <c r="P23" s="94"/>
      <c r="Q23" s="58"/>
      <c r="R23" s="58"/>
      <c r="S23" s="58"/>
      <c r="T23" s="58"/>
    </row>
    <row r="24" spans="1:20" s="32" customFormat="1" ht="9" customHeight="1" thickBot="1">
      <c r="A24" s="40"/>
      <c r="B24" s="59"/>
      <c r="C24" s="59"/>
      <c r="D24" s="58"/>
      <c r="E24" s="58"/>
      <c r="F24" s="58"/>
      <c r="G24" s="58"/>
      <c r="H24" s="94"/>
      <c r="I24" s="109"/>
      <c r="J24" s="56" t="str">
        <f>IF(G20&gt;G21,F20,F21)</f>
        <v>PINAR ÖZDEMİRCİ</v>
      </c>
      <c r="K24" s="31">
        <v>3</v>
      </c>
      <c r="L24" s="38"/>
      <c r="M24" s="33"/>
      <c r="N24" s="58"/>
      <c r="O24" s="58"/>
      <c r="P24" s="94"/>
      <c r="Q24" s="58"/>
      <c r="R24" s="58"/>
      <c r="S24" s="58"/>
      <c r="T24" s="58"/>
    </row>
    <row r="25" spans="1:20" s="32" customFormat="1" ht="9" customHeight="1" thickBot="1">
      <c r="A25" s="41"/>
      <c r="B25" s="58"/>
      <c r="C25" s="58"/>
      <c r="D25" s="58"/>
      <c r="E25" s="58"/>
      <c r="F25" s="58"/>
      <c r="G25" s="58"/>
      <c r="H25" s="94"/>
      <c r="I25" s="110"/>
      <c r="J25" s="56" t="str">
        <f>IF(G28&gt;G29,F28,F29)</f>
        <v>SEVDA GÖKTEPE</v>
      </c>
      <c r="K25" s="34">
        <v>0</v>
      </c>
      <c r="L25" s="33"/>
      <c r="M25" s="33"/>
      <c r="N25" s="58"/>
      <c r="O25" s="58"/>
      <c r="P25" s="94"/>
      <c r="Q25" s="58"/>
      <c r="R25" s="58"/>
      <c r="S25" s="58"/>
      <c r="T25" s="58"/>
    </row>
    <row r="26" spans="1:20" s="32" customFormat="1" ht="9" customHeight="1">
      <c r="A26" s="49"/>
      <c r="B26" s="56" t="s">
        <v>21</v>
      </c>
      <c r="C26" s="81"/>
      <c r="D26" s="58"/>
      <c r="E26" s="58"/>
      <c r="F26" s="58"/>
      <c r="G26" s="58"/>
      <c r="H26" s="94"/>
      <c r="I26" s="59"/>
      <c r="J26" s="59"/>
      <c r="K26" s="33"/>
      <c r="L26" s="33"/>
      <c r="M26" s="33"/>
      <c r="N26" s="58"/>
      <c r="O26" s="58"/>
      <c r="P26" s="94"/>
      <c r="Q26" s="58"/>
      <c r="R26" s="58"/>
      <c r="S26" s="58"/>
      <c r="T26" s="58"/>
    </row>
    <row r="27" spans="1:20" s="32" customFormat="1" ht="9" customHeight="1" thickBot="1">
      <c r="A27" s="49"/>
      <c r="B27" s="57" t="s">
        <v>206</v>
      </c>
      <c r="C27" s="82"/>
      <c r="D27" s="93"/>
      <c r="E27" s="58"/>
      <c r="F27" s="58"/>
      <c r="G27" s="58"/>
      <c r="H27" s="94"/>
      <c r="I27" s="59"/>
      <c r="J27" s="59"/>
      <c r="K27" s="33"/>
      <c r="L27" s="33"/>
      <c r="M27" s="33"/>
      <c r="N27" s="58"/>
      <c r="O27" s="58"/>
      <c r="P27" s="94"/>
      <c r="Q27" s="58"/>
      <c r="R27" s="58"/>
      <c r="S27" s="58"/>
      <c r="T27" s="58"/>
    </row>
    <row r="28" spans="1:20" s="32" customFormat="1" ht="9" customHeight="1" thickBot="1">
      <c r="A28" s="41"/>
      <c r="B28" s="59"/>
      <c r="C28" s="59"/>
      <c r="D28" s="94"/>
      <c r="E28" s="109"/>
      <c r="F28" s="56" t="str">
        <f>IF(C26&gt;C27,B26,B27)</f>
        <v>SEVDA GÖKTEPE</v>
      </c>
      <c r="G28" s="81">
        <v>3</v>
      </c>
      <c r="H28" s="97"/>
      <c r="I28" s="59"/>
      <c r="J28" s="59"/>
      <c r="K28" s="33"/>
      <c r="L28" s="33"/>
      <c r="M28" s="33"/>
      <c r="N28" s="58"/>
      <c r="O28" s="58"/>
      <c r="P28" s="94"/>
      <c r="Q28" s="58"/>
      <c r="R28" s="58"/>
      <c r="S28" s="58"/>
      <c r="T28" s="58"/>
    </row>
    <row r="29" spans="1:20" s="32" customFormat="1" ht="9" customHeight="1" thickBot="1">
      <c r="A29" s="40"/>
      <c r="B29" s="58"/>
      <c r="C29" s="58"/>
      <c r="D29" s="94"/>
      <c r="E29" s="110"/>
      <c r="F29" s="56" t="str">
        <f>IF(C30&gt;C31,B30,B31)</f>
        <v>AYBALA ŞENGEN</v>
      </c>
      <c r="G29" s="82">
        <v>2</v>
      </c>
      <c r="H29" s="58"/>
      <c r="I29" s="59"/>
      <c r="J29" s="59"/>
      <c r="K29" s="33"/>
      <c r="L29" s="33"/>
      <c r="M29" s="33"/>
      <c r="N29" s="58"/>
      <c r="O29" s="58"/>
      <c r="P29" s="94"/>
      <c r="Q29" s="58"/>
      <c r="R29" s="58"/>
      <c r="S29" s="58"/>
      <c r="T29" s="58"/>
    </row>
    <row r="30" spans="1:20" s="32" customFormat="1" ht="9" customHeight="1">
      <c r="A30" s="49"/>
      <c r="B30" s="56" t="s">
        <v>21</v>
      </c>
      <c r="C30" s="81"/>
      <c r="D30" s="97"/>
      <c r="E30" s="58"/>
      <c r="F30" s="58"/>
      <c r="G30" s="58"/>
      <c r="H30" s="58"/>
      <c r="I30" s="59"/>
      <c r="J30" s="59"/>
      <c r="K30" s="33"/>
      <c r="L30" s="33"/>
      <c r="M30" s="33"/>
      <c r="N30" s="58"/>
      <c r="O30" s="58"/>
      <c r="P30" s="94"/>
      <c r="Q30" s="58"/>
      <c r="R30" s="106"/>
      <c r="S30" s="58"/>
      <c r="T30" s="58"/>
    </row>
    <row r="31" spans="1:20" s="32" customFormat="1" ht="9" customHeight="1" thickBot="1">
      <c r="A31" s="49"/>
      <c r="B31" s="57" t="s">
        <v>216</v>
      </c>
      <c r="C31" s="82"/>
      <c r="D31" s="58"/>
      <c r="E31" s="58"/>
      <c r="F31" s="58"/>
      <c r="G31" s="58"/>
      <c r="H31" s="58"/>
      <c r="I31" s="59"/>
      <c r="J31" s="59"/>
      <c r="K31" s="33"/>
      <c r="L31" s="33"/>
      <c r="M31" s="33"/>
      <c r="N31" s="58"/>
      <c r="O31" s="58"/>
      <c r="P31" s="94"/>
      <c r="Q31" s="58"/>
      <c r="R31" s="107"/>
      <c r="S31" s="58"/>
      <c r="T31" s="58"/>
    </row>
    <row r="32" spans="1:20" s="32" customFormat="1" ht="9" customHeight="1" thickBot="1">
      <c r="A32" s="41"/>
      <c r="B32" s="59"/>
      <c r="C32" s="59"/>
      <c r="D32" s="58"/>
      <c r="E32" s="58"/>
      <c r="F32" s="58"/>
      <c r="G32" s="58"/>
      <c r="H32" s="58"/>
      <c r="I32" s="59"/>
      <c r="J32" s="59"/>
      <c r="K32" s="33"/>
      <c r="L32" s="33"/>
      <c r="M32" s="33"/>
      <c r="N32" s="58"/>
      <c r="O32" s="58"/>
      <c r="P32" s="94"/>
      <c r="Q32" s="109"/>
      <c r="R32" s="56" t="str">
        <f>IF(O16&gt;O17,N16,N17)</f>
        <v>PINAR ÖZDEMİRCİ</v>
      </c>
      <c r="S32" s="81">
        <v>3</v>
      </c>
      <c r="T32" s="58"/>
    </row>
    <row r="33" spans="1:20" s="32" customFormat="1" ht="9" customHeight="1" thickBot="1">
      <c r="A33" s="41"/>
      <c r="B33" s="58"/>
      <c r="C33" s="58"/>
      <c r="D33" s="58"/>
      <c r="E33" s="58"/>
      <c r="F33" s="58"/>
      <c r="G33" s="58"/>
      <c r="H33" s="58"/>
      <c r="I33" s="59"/>
      <c r="J33" s="59"/>
      <c r="K33" s="33"/>
      <c r="L33" s="33"/>
      <c r="M33" s="33"/>
      <c r="N33" s="58"/>
      <c r="O33" s="58"/>
      <c r="P33" s="94"/>
      <c r="Q33" s="110"/>
      <c r="R33" s="56" t="str">
        <f>IF(O48&gt;O49,N48,N49)</f>
        <v>AYÇA CAN ÇETİN</v>
      </c>
      <c r="S33" s="82">
        <v>0</v>
      </c>
      <c r="T33" s="93"/>
    </row>
    <row r="34" spans="1:20" s="32" customFormat="1" ht="9" customHeight="1">
      <c r="A34" s="49"/>
      <c r="B34" s="56" t="s">
        <v>21</v>
      </c>
      <c r="C34" s="81"/>
      <c r="D34" s="58"/>
      <c r="E34" s="58"/>
      <c r="F34" s="58"/>
      <c r="G34" s="58"/>
      <c r="H34" s="58"/>
      <c r="I34" s="59"/>
      <c r="J34" s="59"/>
      <c r="K34" s="33"/>
      <c r="L34" s="33"/>
      <c r="M34" s="33"/>
      <c r="N34" s="58"/>
      <c r="O34" s="58"/>
      <c r="P34" s="94"/>
      <c r="Q34" s="58"/>
      <c r="R34" s="58"/>
      <c r="S34" s="58"/>
      <c r="T34" s="94"/>
    </row>
    <row r="35" spans="1:20" s="32" customFormat="1" ht="9" customHeight="1" thickBot="1">
      <c r="A35" s="49"/>
      <c r="B35" s="57" t="s">
        <v>201</v>
      </c>
      <c r="C35" s="82"/>
      <c r="D35" s="93"/>
      <c r="E35" s="58"/>
      <c r="F35" s="58"/>
      <c r="G35" s="58"/>
      <c r="H35" s="58"/>
      <c r="I35" s="59"/>
      <c r="J35" s="59"/>
      <c r="K35" s="33"/>
      <c r="L35" s="33"/>
      <c r="M35" s="33"/>
      <c r="N35" s="58"/>
      <c r="O35" s="58"/>
      <c r="P35" s="94"/>
      <c r="Q35" s="58"/>
      <c r="R35" s="58"/>
      <c r="S35" s="58"/>
      <c r="T35" s="94"/>
    </row>
    <row r="36" spans="1:20" s="32" customFormat="1" ht="9" customHeight="1" thickBot="1">
      <c r="A36" s="40"/>
      <c r="B36" s="59"/>
      <c r="C36" s="59"/>
      <c r="D36" s="94"/>
      <c r="E36" s="109"/>
      <c r="F36" s="56" t="str">
        <f>IF(C34&gt;C35,B34,B35)</f>
        <v>CEREN AY</v>
      </c>
      <c r="G36" s="81">
        <v>1</v>
      </c>
      <c r="H36" s="58"/>
      <c r="I36" s="59"/>
      <c r="J36" s="59"/>
      <c r="K36" s="33"/>
      <c r="L36" s="33"/>
      <c r="M36" s="33"/>
      <c r="N36" s="58"/>
      <c r="O36" s="58"/>
      <c r="P36" s="94"/>
      <c r="Q36" s="58"/>
      <c r="R36" s="58"/>
      <c r="S36" s="58"/>
      <c r="T36" s="94"/>
    </row>
    <row r="37" spans="1:20" s="32" customFormat="1" ht="9" customHeight="1" thickBot="1">
      <c r="A37" s="41"/>
      <c r="B37" s="58"/>
      <c r="C37" s="58"/>
      <c r="D37" s="94"/>
      <c r="E37" s="110"/>
      <c r="F37" s="56" t="str">
        <f>IF(C38&gt;C39,B38,B39)</f>
        <v>AYÇA CAN ÇETİN</v>
      </c>
      <c r="G37" s="82">
        <v>3</v>
      </c>
      <c r="H37" s="93"/>
      <c r="I37" s="59"/>
      <c r="J37" s="59"/>
      <c r="K37" s="33"/>
      <c r="L37" s="33"/>
      <c r="M37" s="33"/>
      <c r="N37" s="58"/>
      <c r="O37" s="58"/>
      <c r="P37" s="94"/>
      <c r="Q37" s="58"/>
      <c r="R37" s="58"/>
      <c r="S37" s="58"/>
      <c r="T37" s="94"/>
    </row>
    <row r="38" spans="1:20" s="32" customFormat="1" ht="9" customHeight="1">
      <c r="A38" s="49"/>
      <c r="B38" s="56" t="s">
        <v>21</v>
      </c>
      <c r="C38" s="81"/>
      <c r="D38" s="97"/>
      <c r="E38" s="58"/>
      <c r="F38" s="58"/>
      <c r="G38" s="58"/>
      <c r="H38" s="94"/>
      <c r="I38" s="59"/>
      <c r="J38" s="59"/>
      <c r="K38" s="33"/>
      <c r="L38" s="33"/>
      <c r="M38" s="33"/>
      <c r="N38" s="58"/>
      <c r="O38" s="58"/>
      <c r="P38" s="94"/>
      <c r="Q38" s="58"/>
      <c r="R38" s="58"/>
      <c r="S38" s="58"/>
      <c r="T38" s="94"/>
    </row>
    <row r="39" spans="1:20" s="32" customFormat="1" ht="9" customHeight="1" thickBot="1">
      <c r="A39" s="49"/>
      <c r="B39" s="57" t="s">
        <v>191</v>
      </c>
      <c r="C39" s="82"/>
      <c r="D39" s="58"/>
      <c r="E39" s="58"/>
      <c r="F39" s="58"/>
      <c r="G39" s="58"/>
      <c r="H39" s="94"/>
      <c r="I39" s="59"/>
      <c r="J39" s="59"/>
      <c r="K39" s="33"/>
      <c r="L39" s="33"/>
      <c r="M39" s="33"/>
      <c r="N39" s="58"/>
      <c r="O39" s="58"/>
      <c r="P39" s="94"/>
      <c r="Q39" s="58"/>
      <c r="R39" s="58"/>
      <c r="S39" s="58"/>
      <c r="T39" s="94"/>
    </row>
    <row r="40" spans="1:20" s="32" customFormat="1" ht="9" customHeight="1" thickBot="1">
      <c r="A40" s="41"/>
      <c r="B40" s="59"/>
      <c r="C40" s="59"/>
      <c r="D40" s="58"/>
      <c r="E40" s="58"/>
      <c r="F40" s="58"/>
      <c r="G40" s="58"/>
      <c r="H40" s="94"/>
      <c r="I40" s="109"/>
      <c r="J40" s="56" t="str">
        <f>IF(G36&gt;G37,F36,F37)</f>
        <v>AYÇA CAN ÇETİN</v>
      </c>
      <c r="K40" s="31">
        <v>3</v>
      </c>
      <c r="L40" s="33"/>
      <c r="M40" s="33"/>
      <c r="N40" s="58"/>
      <c r="O40" s="58"/>
      <c r="P40" s="94"/>
      <c r="Q40" s="58"/>
      <c r="R40" s="58"/>
      <c r="S40" s="58"/>
      <c r="T40" s="94"/>
    </row>
    <row r="41" spans="1:20" s="32" customFormat="1" ht="9" customHeight="1" thickBot="1">
      <c r="A41" s="40"/>
      <c r="B41" s="58"/>
      <c r="C41" s="58"/>
      <c r="D41" s="58"/>
      <c r="E41" s="58"/>
      <c r="F41" s="58"/>
      <c r="G41" s="58"/>
      <c r="H41" s="94"/>
      <c r="I41" s="110"/>
      <c r="J41" s="56" t="str">
        <f>IF(G44&gt;G45,F44,F45)</f>
        <v>MUALLA AYATA</v>
      </c>
      <c r="K41" s="34">
        <v>1</v>
      </c>
      <c r="L41" s="35"/>
      <c r="M41" s="33"/>
      <c r="N41" s="58"/>
      <c r="O41" s="58"/>
      <c r="P41" s="94"/>
      <c r="Q41" s="58"/>
      <c r="R41" s="58"/>
      <c r="S41" s="58"/>
      <c r="T41" s="94"/>
    </row>
    <row r="42" spans="1:20" s="32" customFormat="1" ht="9" customHeight="1">
      <c r="A42" s="49"/>
      <c r="B42" s="56" t="s">
        <v>21</v>
      </c>
      <c r="C42" s="81"/>
      <c r="D42" s="58"/>
      <c r="E42" s="58"/>
      <c r="F42" s="58"/>
      <c r="G42" s="58"/>
      <c r="H42" s="94"/>
      <c r="I42" s="59"/>
      <c r="J42" s="59"/>
      <c r="K42" s="33"/>
      <c r="L42" s="36"/>
      <c r="M42" s="33"/>
      <c r="N42" s="58"/>
      <c r="O42" s="58"/>
      <c r="P42" s="94"/>
      <c r="Q42" s="58"/>
      <c r="R42" s="58"/>
      <c r="S42" s="58"/>
      <c r="T42" s="94"/>
    </row>
    <row r="43" spans="1:20" s="32" customFormat="1" ht="9" customHeight="1" thickBot="1">
      <c r="A43" s="49"/>
      <c r="B43" s="57" t="s">
        <v>190</v>
      </c>
      <c r="C43" s="82"/>
      <c r="D43" s="93"/>
      <c r="E43" s="58"/>
      <c r="F43" s="58"/>
      <c r="G43" s="58"/>
      <c r="H43" s="94"/>
      <c r="I43" s="59"/>
      <c r="J43" s="59"/>
      <c r="K43" s="33"/>
      <c r="L43" s="36"/>
      <c r="M43" s="33"/>
      <c r="N43" s="58"/>
      <c r="O43" s="58"/>
      <c r="P43" s="94"/>
      <c r="Q43" s="58"/>
      <c r="R43" s="58"/>
      <c r="S43" s="58"/>
      <c r="T43" s="94"/>
    </row>
    <row r="44" spans="1:20" s="32" customFormat="1" ht="9" customHeight="1" thickBot="1">
      <c r="A44" s="40"/>
      <c r="B44" s="59"/>
      <c r="C44" s="59"/>
      <c r="D44" s="94"/>
      <c r="E44" s="109"/>
      <c r="F44" s="56" t="str">
        <f>IF(C42&gt;C43,B42,B43)</f>
        <v>MUALLA AYATA</v>
      </c>
      <c r="G44" s="81">
        <v>3</v>
      </c>
      <c r="H44" s="97"/>
      <c r="I44" s="59"/>
      <c r="J44" s="59"/>
      <c r="K44" s="33"/>
      <c r="L44" s="36"/>
      <c r="M44" s="33"/>
      <c r="N44" s="58"/>
      <c r="O44" s="58"/>
      <c r="P44" s="94"/>
      <c r="Q44" s="58"/>
      <c r="R44" s="58"/>
      <c r="S44" s="58"/>
      <c r="T44" s="94"/>
    </row>
    <row r="45" spans="1:20" s="32" customFormat="1" ht="9" customHeight="1" thickBot="1">
      <c r="A45" s="40"/>
      <c r="B45" s="58"/>
      <c r="C45" s="58"/>
      <c r="D45" s="94"/>
      <c r="E45" s="110"/>
      <c r="F45" s="56" t="str">
        <f>IF(C46&gt;C47,B46,B47)</f>
        <v>SEÇİL TOROS</v>
      </c>
      <c r="G45" s="82">
        <v>2</v>
      </c>
      <c r="H45" s="58"/>
      <c r="I45" s="59"/>
      <c r="J45" s="59"/>
      <c r="K45" s="33"/>
      <c r="L45" s="36"/>
      <c r="M45" s="33"/>
      <c r="N45" s="58"/>
      <c r="O45" s="58"/>
      <c r="P45" s="94"/>
      <c r="Q45" s="58"/>
      <c r="R45" s="58"/>
      <c r="S45" s="58"/>
      <c r="T45" s="94"/>
    </row>
    <row r="46" spans="1:20" s="32" customFormat="1" ht="9" customHeight="1">
      <c r="A46" s="49"/>
      <c r="B46" s="56" t="s">
        <v>21</v>
      </c>
      <c r="C46" s="81"/>
      <c r="D46" s="97"/>
      <c r="E46" s="58"/>
      <c r="F46" s="58"/>
      <c r="G46" s="58"/>
      <c r="H46" s="58"/>
      <c r="I46" s="59"/>
      <c r="J46" s="59"/>
      <c r="K46" s="33"/>
      <c r="L46" s="36"/>
      <c r="M46" s="33"/>
      <c r="N46" s="58"/>
      <c r="O46" s="58"/>
      <c r="P46" s="94"/>
      <c r="Q46" s="58"/>
      <c r="R46" s="58"/>
      <c r="S46" s="58"/>
      <c r="T46" s="94"/>
    </row>
    <row r="47" spans="1:20" s="32" customFormat="1" ht="9" customHeight="1" thickBot="1">
      <c r="A47" s="49"/>
      <c r="B47" s="57" t="s">
        <v>209</v>
      </c>
      <c r="C47" s="82"/>
      <c r="D47" s="58"/>
      <c r="E47" s="58"/>
      <c r="F47" s="58"/>
      <c r="G47" s="58"/>
      <c r="H47" s="58"/>
      <c r="I47" s="59"/>
      <c r="J47" s="59"/>
      <c r="K47" s="33"/>
      <c r="L47" s="36"/>
      <c r="M47" s="33"/>
      <c r="N47" s="58"/>
      <c r="O47" s="58"/>
      <c r="P47" s="94"/>
      <c r="Q47" s="58"/>
      <c r="R47" s="58"/>
      <c r="S47" s="58"/>
      <c r="T47" s="94"/>
    </row>
    <row r="48" spans="1:20" s="32" customFormat="1" ht="9" customHeight="1" thickBot="1">
      <c r="A48" s="40"/>
      <c r="B48" s="59"/>
      <c r="C48" s="59"/>
      <c r="D48" s="58"/>
      <c r="E48" s="58"/>
      <c r="F48" s="58"/>
      <c r="G48" s="58"/>
      <c r="H48" s="58"/>
      <c r="I48" s="59"/>
      <c r="J48" s="59"/>
      <c r="K48" s="33"/>
      <c r="L48" s="36"/>
      <c r="M48" s="115"/>
      <c r="N48" s="56" t="str">
        <f>IF(K40&gt;K41,J40,J41)</f>
        <v>AYÇA CAN ÇETİN</v>
      </c>
      <c r="O48" s="81">
        <v>3</v>
      </c>
      <c r="P48" s="97"/>
      <c r="Q48" s="58"/>
      <c r="R48" s="58"/>
      <c r="S48" s="58"/>
      <c r="T48" s="94"/>
    </row>
    <row r="49" spans="1:20" s="32" customFormat="1" ht="9" customHeight="1" thickBot="1">
      <c r="A49" s="40"/>
      <c r="B49" s="58"/>
      <c r="C49" s="58"/>
      <c r="D49" s="58"/>
      <c r="E49" s="58"/>
      <c r="F49" s="58"/>
      <c r="G49" s="58"/>
      <c r="H49" s="58"/>
      <c r="I49" s="59"/>
      <c r="J49" s="59"/>
      <c r="K49" s="33"/>
      <c r="L49" s="36"/>
      <c r="M49" s="116"/>
      <c r="N49" s="56" t="str">
        <f>IF(K56&gt;K57,J56,J57)</f>
        <v>ATİKE ÇALTINER</v>
      </c>
      <c r="O49" s="82">
        <v>1</v>
      </c>
      <c r="P49" s="58"/>
      <c r="Q49" s="58"/>
      <c r="R49" s="58"/>
      <c r="S49" s="58"/>
      <c r="T49" s="94"/>
    </row>
    <row r="50" spans="1:20" s="32" customFormat="1" ht="9" customHeight="1">
      <c r="A50" s="49"/>
      <c r="B50" s="56" t="s">
        <v>21</v>
      </c>
      <c r="C50" s="81"/>
      <c r="D50" s="58"/>
      <c r="E50" s="58"/>
      <c r="F50" s="58"/>
      <c r="G50" s="58"/>
      <c r="H50" s="58"/>
      <c r="I50" s="59"/>
      <c r="J50" s="59"/>
      <c r="K50" s="33"/>
      <c r="L50" s="36"/>
      <c r="M50" s="33"/>
      <c r="N50" s="58"/>
      <c r="O50" s="58"/>
      <c r="P50" s="58"/>
      <c r="Q50" s="58"/>
      <c r="R50" s="58"/>
      <c r="S50" s="58"/>
      <c r="T50" s="94"/>
    </row>
    <row r="51" spans="1:20" s="32" customFormat="1" ht="9" customHeight="1" thickBot="1">
      <c r="A51" s="49"/>
      <c r="B51" s="57" t="s">
        <v>225</v>
      </c>
      <c r="C51" s="82"/>
      <c r="D51" s="93"/>
      <c r="E51" s="58"/>
      <c r="F51" s="58"/>
      <c r="G51" s="58"/>
      <c r="H51" s="58"/>
      <c r="I51" s="59"/>
      <c r="J51" s="59"/>
      <c r="K51" s="33"/>
      <c r="L51" s="36"/>
      <c r="M51" s="33"/>
      <c r="N51" s="58"/>
      <c r="O51" s="58"/>
      <c r="P51" s="58"/>
      <c r="Q51" s="58"/>
      <c r="R51" s="58"/>
      <c r="S51" s="58"/>
      <c r="T51" s="94"/>
    </row>
    <row r="52" spans="1:20" s="32" customFormat="1" ht="9" customHeight="1" thickBot="1">
      <c r="A52" s="40"/>
      <c r="B52" s="59"/>
      <c r="C52" s="59"/>
      <c r="D52" s="94"/>
      <c r="E52" s="109"/>
      <c r="F52" s="56" t="str">
        <f>IF(C50&gt;C51,B50,B51)</f>
        <v>AYBÜKE NİSA PARLAK</v>
      </c>
      <c r="G52" s="81">
        <v>0</v>
      </c>
      <c r="H52" s="58"/>
      <c r="I52" s="59"/>
      <c r="J52" s="59"/>
      <c r="K52" s="33"/>
      <c r="L52" s="36"/>
      <c r="M52" s="33"/>
      <c r="N52" s="58"/>
      <c r="O52" s="58"/>
      <c r="P52" s="58"/>
      <c r="Q52" s="58"/>
      <c r="R52" s="58"/>
      <c r="S52" s="58"/>
      <c r="T52" s="94"/>
    </row>
    <row r="53" spans="1:20" s="32" customFormat="1" ht="9" customHeight="1" thickBot="1">
      <c r="A53" s="40"/>
      <c r="B53" s="58"/>
      <c r="C53" s="58"/>
      <c r="D53" s="94"/>
      <c r="E53" s="110"/>
      <c r="F53" s="56" t="str">
        <f>IF(C54&gt;C55,B54,B55)</f>
        <v>ATİKE ÇALTINER</v>
      </c>
      <c r="G53" s="82">
        <v>3</v>
      </c>
      <c r="H53" s="93"/>
      <c r="I53" s="59"/>
      <c r="J53" s="59"/>
      <c r="K53" s="33"/>
      <c r="L53" s="36"/>
      <c r="M53" s="33"/>
      <c r="N53" s="58"/>
      <c r="O53" s="58"/>
      <c r="P53" s="58"/>
      <c r="Q53" s="58"/>
      <c r="R53" s="58"/>
      <c r="S53" s="58"/>
      <c r="T53" s="94"/>
    </row>
    <row r="54" spans="1:20" s="32" customFormat="1" ht="9" customHeight="1">
      <c r="A54" s="49"/>
      <c r="B54" s="56" t="s">
        <v>21</v>
      </c>
      <c r="C54" s="81"/>
      <c r="D54" s="97"/>
      <c r="E54" s="58"/>
      <c r="F54" s="58"/>
      <c r="G54" s="58"/>
      <c r="H54" s="94"/>
      <c r="I54" s="59"/>
      <c r="J54" s="59"/>
      <c r="K54" s="33"/>
      <c r="L54" s="36"/>
      <c r="M54" s="33"/>
      <c r="N54" s="58"/>
      <c r="O54" s="58"/>
      <c r="P54" s="58"/>
      <c r="Q54" s="58"/>
      <c r="R54" s="58"/>
      <c r="S54" s="58"/>
      <c r="T54" s="94"/>
    </row>
    <row r="55" spans="1:20" s="32" customFormat="1" ht="9" customHeight="1" thickBot="1">
      <c r="A55" s="49"/>
      <c r="B55" s="57" t="s">
        <v>196</v>
      </c>
      <c r="C55" s="82"/>
      <c r="D55" s="58"/>
      <c r="E55" s="58"/>
      <c r="F55" s="58"/>
      <c r="G55" s="58"/>
      <c r="H55" s="94"/>
      <c r="I55" s="59"/>
      <c r="J55" s="59"/>
      <c r="K55" s="33"/>
      <c r="L55" s="36"/>
      <c r="M55" s="33"/>
      <c r="N55" s="58"/>
      <c r="O55" s="58"/>
      <c r="P55" s="58"/>
      <c r="Q55" s="58"/>
      <c r="R55" s="58"/>
      <c r="S55" s="58"/>
      <c r="T55" s="94"/>
    </row>
    <row r="56" spans="1:20" s="32" customFormat="1" ht="9" customHeight="1" thickBot="1">
      <c r="A56" s="40"/>
      <c r="B56" s="59"/>
      <c r="C56" s="59"/>
      <c r="D56" s="58"/>
      <c r="E56" s="58"/>
      <c r="F56" s="58"/>
      <c r="G56" s="58"/>
      <c r="H56" s="94"/>
      <c r="I56" s="109"/>
      <c r="J56" s="56" t="str">
        <f>IF(G52&gt;G53,F52,F53)</f>
        <v>ATİKE ÇALTINER</v>
      </c>
      <c r="K56" s="31">
        <v>3</v>
      </c>
      <c r="L56" s="38"/>
      <c r="M56" s="33"/>
      <c r="N56" s="58"/>
      <c r="O56" s="58"/>
      <c r="P56" s="58"/>
      <c r="Q56" s="58"/>
      <c r="R56" s="58"/>
      <c r="S56" s="58"/>
      <c r="T56" s="94"/>
    </row>
    <row r="57" spans="1:20" s="32" customFormat="1" ht="9" customHeight="1" thickBot="1">
      <c r="A57" s="40"/>
      <c r="B57" s="58"/>
      <c r="C57" s="58"/>
      <c r="D57" s="58"/>
      <c r="E57" s="58"/>
      <c r="F57" s="58"/>
      <c r="G57" s="58"/>
      <c r="H57" s="94"/>
      <c r="I57" s="110"/>
      <c r="J57" s="56" t="str">
        <f>IF(G60&gt;G61,F60,F61)</f>
        <v>DENİZCAN GÜNEŞ</v>
      </c>
      <c r="K57" s="34">
        <v>2</v>
      </c>
      <c r="L57" s="33"/>
      <c r="M57" s="33"/>
      <c r="N57" s="58"/>
      <c r="O57" s="58"/>
      <c r="P57" s="58"/>
      <c r="Q57" s="58"/>
      <c r="R57" s="58"/>
      <c r="S57" s="58"/>
      <c r="T57" s="94"/>
    </row>
    <row r="58" spans="1:20" s="32" customFormat="1" ht="9" customHeight="1">
      <c r="A58" s="49"/>
      <c r="B58" s="56" t="s">
        <v>21</v>
      </c>
      <c r="C58" s="81"/>
      <c r="D58" s="58"/>
      <c r="E58" s="58"/>
      <c r="F58" s="58"/>
      <c r="G58" s="58"/>
      <c r="H58" s="94"/>
      <c r="I58" s="58"/>
      <c r="J58" s="58"/>
      <c r="N58" s="58"/>
      <c r="O58" s="59"/>
      <c r="P58" s="59"/>
      <c r="Q58" s="59"/>
      <c r="R58" s="59"/>
      <c r="S58" s="58"/>
      <c r="T58" s="94"/>
    </row>
    <row r="59" spans="1:20" s="32" customFormat="1" ht="9" customHeight="1" thickBot="1">
      <c r="A59" s="49"/>
      <c r="B59" s="57" t="s">
        <v>199</v>
      </c>
      <c r="C59" s="82"/>
      <c r="D59" s="93"/>
      <c r="E59" s="59"/>
      <c r="F59" s="59"/>
      <c r="G59" s="59"/>
      <c r="H59" s="94"/>
      <c r="I59" s="58"/>
      <c r="J59" s="58"/>
      <c r="N59" s="58"/>
      <c r="O59" s="100"/>
      <c r="P59" s="100"/>
      <c r="Q59" s="100"/>
      <c r="R59" s="101"/>
      <c r="S59" s="58"/>
      <c r="T59" s="94"/>
    </row>
    <row r="60" spans="1:20" s="32" customFormat="1" ht="9" customHeight="1" thickBot="1">
      <c r="A60" s="40"/>
      <c r="B60" s="59"/>
      <c r="C60" s="59"/>
      <c r="D60" s="94"/>
      <c r="E60" s="109"/>
      <c r="F60" s="56" t="str">
        <f>IF(C58&gt;C59,B58,B59)</f>
        <v>DENİZCAN GÜNEŞ</v>
      </c>
      <c r="G60" s="81">
        <v>3</v>
      </c>
      <c r="H60" s="97"/>
      <c r="I60" s="58"/>
      <c r="J60" s="58"/>
      <c r="N60" s="58"/>
      <c r="O60" s="100"/>
      <c r="P60" s="100"/>
      <c r="Q60" s="100"/>
      <c r="R60" s="101"/>
      <c r="S60" s="58"/>
      <c r="T60" s="94"/>
    </row>
    <row r="61" spans="1:23" s="32" customFormat="1" ht="9" customHeight="1" thickBot="1">
      <c r="A61" s="40"/>
      <c r="B61" s="58"/>
      <c r="C61" s="58"/>
      <c r="D61" s="94"/>
      <c r="E61" s="110"/>
      <c r="F61" s="56" t="str">
        <f>IF(C62&gt;C63,B62,B63)</f>
        <v>YEŞİM YILMAZ</v>
      </c>
      <c r="G61" s="82">
        <v>1</v>
      </c>
      <c r="H61" s="58"/>
      <c r="I61" s="58"/>
      <c r="J61" s="58"/>
      <c r="N61" s="58"/>
      <c r="O61" s="59"/>
      <c r="P61" s="59"/>
      <c r="Q61" s="59"/>
      <c r="R61" s="59"/>
      <c r="S61" s="58"/>
      <c r="T61" s="94"/>
      <c r="U61" s="109"/>
      <c r="V61" s="56" t="s">
        <v>204</v>
      </c>
      <c r="W61" s="81">
        <v>1</v>
      </c>
    </row>
    <row r="62" spans="1:23" s="32" customFormat="1" ht="9" customHeight="1" thickBot="1">
      <c r="A62" s="49"/>
      <c r="B62" s="56" t="s">
        <v>21</v>
      </c>
      <c r="C62" s="81"/>
      <c r="D62" s="97"/>
      <c r="E62" s="58"/>
      <c r="F62" s="58"/>
      <c r="G62" s="58"/>
      <c r="H62" s="58"/>
      <c r="I62" s="58"/>
      <c r="J62" s="58"/>
      <c r="N62" s="58"/>
      <c r="O62" s="58"/>
      <c r="P62" s="58"/>
      <c r="Q62" s="58"/>
      <c r="R62" s="58"/>
      <c r="S62" s="58"/>
      <c r="T62" s="94"/>
      <c r="U62" s="110"/>
      <c r="V62" s="56" t="str">
        <f>R97</f>
        <v>DENİZ GÜNGÖR</v>
      </c>
      <c r="W62" s="82">
        <v>4</v>
      </c>
    </row>
    <row r="63" spans="1:20" s="32" customFormat="1" ht="9" customHeight="1" thickBot="1">
      <c r="A63" s="49"/>
      <c r="B63" s="57" t="s">
        <v>223</v>
      </c>
      <c r="C63" s="82"/>
      <c r="D63" s="58"/>
      <c r="E63" s="58"/>
      <c r="F63" s="58"/>
      <c r="G63" s="58"/>
      <c r="H63" s="58"/>
      <c r="I63" s="58"/>
      <c r="J63" s="58"/>
      <c r="N63" s="58"/>
      <c r="O63" s="58"/>
      <c r="P63" s="58"/>
      <c r="Q63" s="58"/>
      <c r="R63" s="58"/>
      <c r="S63" s="58"/>
      <c r="T63" s="94"/>
    </row>
    <row r="64" spans="14:20" ht="9" customHeight="1">
      <c r="N64" s="55"/>
      <c r="O64" s="55"/>
      <c r="P64" s="55"/>
      <c r="Q64" s="55"/>
      <c r="R64" s="55"/>
      <c r="S64" s="55"/>
      <c r="T64" s="99"/>
    </row>
    <row r="65" spans="14:20" ht="9" customHeight="1" thickBot="1">
      <c r="N65" s="55"/>
      <c r="O65" s="55"/>
      <c r="P65" s="55"/>
      <c r="Q65" s="55"/>
      <c r="R65" s="55"/>
      <c r="S65" s="55"/>
      <c r="T65" s="99"/>
    </row>
    <row r="66" spans="1:21" s="32" customFormat="1" ht="9" customHeight="1">
      <c r="A66" s="49"/>
      <c r="B66" s="56" t="s">
        <v>21</v>
      </c>
      <c r="C66" s="81"/>
      <c r="D66" s="58"/>
      <c r="E66" s="58"/>
      <c r="F66" s="106"/>
      <c r="G66" s="92"/>
      <c r="H66" s="59"/>
      <c r="I66" s="59"/>
      <c r="J66" s="58"/>
      <c r="K66" s="86"/>
      <c r="L66" s="20"/>
      <c r="M66" s="6"/>
      <c r="N66" s="62"/>
      <c r="O66" s="62"/>
      <c r="P66" s="62"/>
      <c r="Q66" s="62"/>
      <c r="R66" s="62"/>
      <c r="S66" s="62"/>
      <c r="T66" s="99"/>
      <c r="U66" s="6"/>
    </row>
    <row r="67" spans="1:21" s="32" customFormat="1" ht="9" customHeight="1" thickBot="1">
      <c r="A67" s="49"/>
      <c r="B67" s="57" t="s">
        <v>202</v>
      </c>
      <c r="C67" s="82"/>
      <c r="D67" s="93"/>
      <c r="E67" s="58"/>
      <c r="F67" s="107"/>
      <c r="G67" s="58"/>
      <c r="H67" s="58"/>
      <c r="I67" s="58"/>
      <c r="J67" s="58"/>
      <c r="K67" s="86"/>
      <c r="L67" s="20"/>
      <c r="M67" s="20"/>
      <c r="N67" s="63"/>
      <c r="O67" s="63"/>
      <c r="P67" s="63"/>
      <c r="Q67" s="63"/>
      <c r="R67" s="63"/>
      <c r="S67" s="62"/>
      <c r="T67" s="99"/>
      <c r="U67" s="6"/>
    </row>
    <row r="68" spans="1:21" s="32" customFormat="1" ht="9" customHeight="1" thickBot="1">
      <c r="A68" s="41"/>
      <c r="B68" s="58"/>
      <c r="C68" s="58"/>
      <c r="D68" s="94"/>
      <c r="E68" s="109"/>
      <c r="F68" s="56" t="str">
        <f>IF(C66&gt;C67,B66,B67)</f>
        <v>TUĞÇE KÜÇÜKAKKAŞ</v>
      </c>
      <c r="G68" s="81">
        <v>3</v>
      </c>
      <c r="H68" s="95"/>
      <c r="I68" s="96"/>
      <c r="J68" s="58"/>
      <c r="K68" s="76"/>
      <c r="L68" s="76"/>
      <c r="M68" s="76"/>
      <c r="N68" s="63"/>
      <c r="O68" s="63"/>
      <c r="P68" s="63"/>
      <c r="Q68" s="63"/>
      <c r="R68" s="63"/>
      <c r="S68" s="62"/>
      <c r="T68" s="99"/>
      <c r="U68" s="6"/>
    </row>
    <row r="69" spans="1:21" s="32" customFormat="1" ht="9" customHeight="1" thickBot="1">
      <c r="A69" s="40"/>
      <c r="B69" s="58"/>
      <c r="C69" s="58"/>
      <c r="D69" s="94"/>
      <c r="E69" s="110"/>
      <c r="F69" s="56" t="str">
        <f>IF(C70&gt;C71,B70,B71)</f>
        <v>ARZU UÇAR GÖRMEZ</v>
      </c>
      <c r="G69" s="82">
        <v>0</v>
      </c>
      <c r="H69" s="94"/>
      <c r="I69" s="58"/>
      <c r="J69" s="58"/>
      <c r="K69" s="76"/>
      <c r="L69" s="76"/>
      <c r="M69" s="76"/>
      <c r="N69" s="62"/>
      <c r="O69" s="62"/>
      <c r="P69" s="62"/>
      <c r="Q69" s="62"/>
      <c r="R69" s="62"/>
      <c r="S69" s="62"/>
      <c r="T69" s="99"/>
      <c r="U69" s="6"/>
    </row>
    <row r="70" spans="1:20" s="32" customFormat="1" ht="9" customHeight="1">
      <c r="A70" s="49"/>
      <c r="B70" s="56" t="s">
        <v>226</v>
      </c>
      <c r="C70" s="81">
        <v>3</v>
      </c>
      <c r="D70" s="97"/>
      <c r="E70" s="58"/>
      <c r="F70" s="58"/>
      <c r="G70" s="58"/>
      <c r="H70" s="94"/>
      <c r="I70" s="58"/>
      <c r="J70" s="106"/>
      <c r="N70" s="58"/>
      <c r="O70" s="58"/>
      <c r="P70" s="58"/>
      <c r="Q70" s="58"/>
      <c r="R70" s="58"/>
      <c r="S70" s="58"/>
      <c r="T70" s="94"/>
    </row>
    <row r="71" spans="1:20" s="32" customFormat="1" ht="9" customHeight="1" thickBot="1">
      <c r="A71" s="49"/>
      <c r="B71" s="57" t="s">
        <v>210</v>
      </c>
      <c r="C71" s="82">
        <v>0</v>
      </c>
      <c r="D71" s="58"/>
      <c r="E71" s="58"/>
      <c r="F71" s="58"/>
      <c r="G71" s="58"/>
      <c r="H71" s="94"/>
      <c r="I71" s="58"/>
      <c r="J71" s="107"/>
      <c r="N71" s="58"/>
      <c r="O71" s="58"/>
      <c r="P71" s="58"/>
      <c r="Q71" s="58"/>
      <c r="R71" s="58"/>
      <c r="S71" s="58"/>
      <c r="T71" s="94"/>
    </row>
    <row r="72" spans="1:20" s="32" customFormat="1" ht="9" customHeight="1" thickBot="1">
      <c r="A72" s="40"/>
      <c r="B72" s="59"/>
      <c r="C72" s="59"/>
      <c r="D72" s="58"/>
      <c r="E72" s="58"/>
      <c r="F72" s="58"/>
      <c r="G72" s="58"/>
      <c r="H72" s="94"/>
      <c r="I72" s="109"/>
      <c r="J72" s="56" t="str">
        <f>IF(G68&gt;G69,F68,F69)</f>
        <v>TUĞÇE KÜÇÜKAKKAŞ</v>
      </c>
      <c r="K72" s="31">
        <v>3</v>
      </c>
      <c r="L72" s="33"/>
      <c r="M72" s="33"/>
      <c r="N72" s="58"/>
      <c r="O72" s="58"/>
      <c r="P72" s="58"/>
      <c r="Q72" s="58"/>
      <c r="R72" s="58"/>
      <c r="S72" s="58"/>
      <c r="T72" s="94"/>
    </row>
    <row r="73" spans="1:20" s="32" customFormat="1" ht="9" customHeight="1" thickBot="1">
      <c r="A73" s="40"/>
      <c r="B73" s="58"/>
      <c r="C73" s="58"/>
      <c r="D73" s="58"/>
      <c r="E73" s="58"/>
      <c r="F73" s="58"/>
      <c r="G73" s="58"/>
      <c r="H73" s="94"/>
      <c r="I73" s="110"/>
      <c r="J73" s="56" t="str">
        <f>IF(G76&gt;G77,F76,F77)</f>
        <v>SEDA UZUNCA</v>
      </c>
      <c r="K73" s="34">
        <v>0</v>
      </c>
      <c r="L73" s="35"/>
      <c r="M73" s="33"/>
      <c r="N73" s="58"/>
      <c r="O73" s="58"/>
      <c r="P73" s="58"/>
      <c r="Q73" s="58"/>
      <c r="R73" s="58"/>
      <c r="S73" s="58"/>
      <c r="T73" s="94"/>
    </row>
    <row r="74" spans="1:20" s="32" customFormat="1" ht="9" customHeight="1">
      <c r="A74" s="49"/>
      <c r="B74" s="56" t="s">
        <v>21</v>
      </c>
      <c r="C74" s="81"/>
      <c r="D74" s="58"/>
      <c r="E74" s="58"/>
      <c r="F74" s="58"/>
      <c r="G74" s="58"/>
      <c r="H74" s="94"/>
      <c r="I74" s="59"/>
      <c r="J74" s="59"/>
      <c r="K74" s="33"/>
      <c r="L74" s="36"/>
      <c r="M74" s="33"/>
      <c r="N74" s="58"/>
      <c r="O74" s="58"/>
      <c r="P74" s="58"/>
      <c r="Q74" s="58"/>
      <c r="R74" s="58"/>
      <c r="S74" s="58"/>
      <c r="T74" s="94"/>
    </row>
    <row r="75" spans="1:20" s="32" customFormat="1" ht="9" customHeight="1" thickBot="1">
      <c r="A75" s="49"/>
      <c r="B75" s="57" t="s">
        <v>214</v>
      </c>
      <c r="C75" s="82"/>
      <c r="D75" s="93"/>
      <c r="E75" s="58"/>
      <c r="F75" s="58"/>
      <c r="G75" s="58"/>
      <c r="H75" s="94"/>
      <c r="I75" s="59"/>
      <c r="J75" s="59"/>
      <c r="K75" s="33"/>
      <c r="L75" s="36"/>
      <c r="M75" s="33"/>
      <c r="N75" s="58"/>
      <c r="O75" s="58"/>
      <c r="P75" s="58"/>
      <c r="Q75" s="58"/>
      <c r="R75" s="58"/>
      <c r="S75" s="58"/>
      <c r="T75" s="94"/>
    </row>
    <row r="76" spans="1:20" s="32" customFormat="1" ht="9" customHeight="1" thickBot="1">
      <c r="A76" s="40"/>
      <c r="B76" s="59"/>
      <c r="C76" s="59"/>
      <c r="D76" s="94"/>
      <c r="E76" s="109"/>
      <c r="F76" s="56" t="str">
        <f>IF(C74&gt;C75,B74,B75)</f>
        <v>SEDA UZUNCA</v>
      </c>
      <c r="G76" s="81">
        <v>3</v>
      </c>
      <c r="H76" s="97"/>
      <c r="I76" s="59"/>
      <c r="J76" s="59"/>
      <c r="K76" s="33"/>
      <c r="L76" s="36"/>
      <c r="M76" s="33"/>
      <c r="N76" s="58"/>
      <c r="O76" s="58"/>
      <c r="P76" s="58"/>
      <c r="Q76" s="58"/>
      <c r="R76" s="58"/>
      <c r="S76" s="58"/>
      <c r="T76" s="94"/>
    </row>
    <row r="77" spans="1:20" s="32" customFormat="1" ht="9" customHeight="1" thickBot="1">
      <c r="A77" s="41"/>
      <c r="B77" s="58"/>
      <c r="C77" s="58"/>
      <c r="D77" s="94"/>
      <c r="E77" s="110"/>
      <c r="F77" s="56" t="str">
        <f>IF(C78&gt;C79,B78,B79)</f>
        <v>GONCA CAN</v>
      </c>
      <c r="G77" s="82">
        <v>0</v>
      </c>
      <c r="H77" s="58"/>
      <c r="I77" s="59"/>
      <c r="J77" s="59"/>
      <c r="K77" s="33"/>
      <c r="L77" s="36"/>
      <c r="M77" s="33"/>
      <c r="N77" s="58"/>
      <c r="O77" s="58"/>
      <c r="P77" s="58"/>
      <c r="Q77" s="58"/>
      <c r="R77" s="58"/>
      <c r="S77" s="58"/>
      <c r="T77" s="94"/>
    </row>
    <row r="78" spans="1:20" s="32" customFormat="1" ht="9" customHeight="1">
      <c r="A78" s="49"/>
      <c r="B78" s="56" t="s">
        <v>21</v>
      </c>
      <c r="C78" s="81"/>
      <c r="D78" s="97"/>
      <c r="E78" s="58"/>
      <c r="F78" s="58"/>
      <c r="G78" s="58"/>
      <c r="H78" s="58"/>
      <c r="I78" s="59"/>
      <c r="J78" s="59"/>
      <c r="K78" s="33"/>
      <c r="L78" s="36"/>
      <c r="M78" s="33"/>
      <c r="N78" s="106"/>
      <c r="O78" s="58"/>
      <c r="P78" s="58"/>
      <c r="Q78" s="58"/>
      <c r="R78" s="58"/>
      <c r="S78" s="58"/>
      <c r="T78" s="94"/>
    </row>
    <row r="79" spans="1:20" s="32" customFormat="1" ht="9" customHeight="1" thickBot="1">
      <c r="A79" s="49"/>
      <c r="B79" s="57" t="s">
        <v>217</v>
      </c>
      <c r="C79" s="82"/>
      <c r="D79" s="58"/>
      <c r="E79" s="58"/>
      <c r="F79" s="58"/>
      <c r="G79" s="58"/>
      <c r="H79" s="58"/>
      <c r="I79" s="59"/>
      <c r="J79" s="59"/>
      <c r="K79" s="33"/>
      <c r="L79" s="36"/>
      <c r="M79" s="33"/>
      <c r="N79" s="107"/>
      <c r="O79" s="58"/>
      <c r="P79" s="58"/>
      <c r="Q79" s="58"/>
      <c r="R79" s="58"/>
      <c r="S79" s="58"/>
      <c r="T79" s="94"/>
    </row>
    <row r="80" spans="1:20" s="32" customFormat="1" ht="9" customHeight="1" thickBot="1">
      <c r="A80" s="41"/>
      <c r="B80" s="59"/>
      <c r="C80" s="59"/>
      <c r="D80" s="58"/>
      <c r="E80" s="58"/>
      <c r="F80" s="58"/>
      <c r="G80" s="58"/>
      <c r="H80" s="58"/>
      <c r="I80" s="59"/>
      <c r="J80" s="59"/>
      <c r="K80" s="33"/>
      <c r="L80" s="36"/>
      <c r="M80" s="115"/>
      <c r="N80" s="56" t="str">
        <f>IF(K72&gt;K73,J72,J73)</f>
        <v>TUĞÇE KÜÇÜKAKKAŞ</v>
      </c>
      <c r="O80" s="81">
        <v>1</v>
      </c>
      <c r="P80" s="58"/>
      <c r="Q80" s="58"/>
      <c r="R80" s="58"/>
      <c r="S80" s="58"/>
      <c r="T80" s="94"/>
    </row>
    <row r="81" spans="1:20" s="32" customFormat="1" ht="9" customHeight="1" thickBot="1">
      <c r="A81" s="40"/>
      <c r="B81" s="58"/>
      <c r="C81" s="58"/>
      <c r="D81" s="58"/>
      <c r="E81" s="58"/>
      <c r="F81" s="58"/>
      <c r="G81" s="58"/>
      <c r="H81" s="58"/>
      <c r="I81" s="59"/>
      <c r="J81" s="59"/>
      <c r="K81" s="33"/>
      <c r="L81" s="36"/>
      <c r="M81" s="116"/>
      <c r="N81" s="56" t="str">
        <f>IF(K88&gt;K89,J88,J89)</f>
        <v>MELİKE KONUK ATAR</v>
      </c>
      <c r="O81" s="82">
        <v>3</v>
      </c>
      <c r="P81" s="93"/>
      <c r="Q81" s="58"/>
      <c r="R81" s="58"/>
      <c r="S81" s="58"/>
      <c r="T81" s="94"/>
    </row>
    <row r="82" spans="1:20" s="32" customFormat="1" ht="9" customHeight="1">
      <c r="A82" s="49"/>
      <c r="B82" s="56" t="s">
        <v>21</v>
      </c>
      <c r="C82" s="81"/>
      <c r="D82" s="58"/>
      <c r="E82" s="58"/>
      <c r="F82" s="58"/>
      <c r="G82" s="58"/>
      <c r="H82" s="58"/>
      <c r="I82" s="59"/>
      <c r="J82" s="59"/>
      <c r="K82" s="33"/>
      <c r="L82" s="36"/>
      <c r="M82" s="33"/>
      <c r="N82" s="58"/>
      <c r="O82" s="58"/>
      <c r="P82" s="94"/>
      <c r="Q82" s="58"/>
      <c r="R82" s="58"/>
      <c r="S82" s="58"/>
      <c r="T82" s="94"/>
    </row>
    <row r="83" spans="1:20" s="32" customFormat="1" ht="9" customHeight="1" thickBot="1">
      <c r="A83" s="49"/>
      <c r="B83" s="57" t="s">
        <v>194</v>
      </c>
      <c r="C83" s="82"/>
      <c r="D83" s="93"/>
      <c r="E83" s="58"/>
      <c r="F83" s="58"/>
      <c r="G83" s="58"/>
      <c r="H83" s="58"/>
      <c r="I83" s="59"/>
      <c r="J83" s="59"/>
      <c r="K83" s="33"/>
      <c r="L83" s="36"/>
      <c r="M83" s="33"/>
      <c r="N83" s="58"/>
      <c r="O83" s="58"/>
      <c r="P83" s="94"/>
      <c r="Q83" s="58"/>
      <c r="R83" s="58"/>
      <c r="S83" s="58"/>
      <c r="T83" s="94"/>
    </row>
    <row r="84" spans="1:20" s="32" customFormat="1" ht="9" customHeight="1" thickBot="1">
      <c r="A84" s="40"/>
      <c r="B84" s="59"/>
      <c r="C84" s="59"/>
      <c r="D84" s="94"/>
      <c r="E84" s="109"/>
      <c r="F84" s="56" t="str">
        <f>IF(C82&gt;C83,B82,B83)</f>
        <v>MELİKE KONUK ATAR</v>
      </c>
      <c r="G84" s="81">
        <v>3</v>
      </c>
      <c r="H84" s="58"/>
      <c r="I84" s="59"/>
      <c r="J84" s="59"/>
      <c r="K84" s="33"/>
      <c r="L84" s="36"/>
      <c r="M84" s="33"/>
      <c r="N84" s="58"/>
      <c r="O84" s="58"/>
      <c r="P84" s="94"/>
      <c r="Q84" s="58"/>
      <c r="R84" s="58"/>
      <c r="S84" s="58"/>
      <c r="T84" s="94"/>
    </row>
    <row r="85" spans="1:20" s="32" customFormat="1" ht="9" customHeight="1" thickBot="1">
      <c r="A85" s="40"/>
      <c r="B85" s="58"/>
      <c r="C85" s="58"/>
      <c r="D85" s="94"/>
      <c r="E85" s="110"/>
      <c r="F85" s="56" t="str">
        <f>IF(C86&gt;C87,B86,B87)</f>
        <v>AYÇA GİRGİN</v>
      </c>
      <c r="G85" s="82">
        <v>1</v>
      </c>
      <c r="H85" s="93"/>
      <c r="I85" s="59"/>
      <c r="J85" s="59"/>
      <c r="K85" s="33"/>
      <c r="L85" s="36"/>
      <c r="M85" s="33"/>
      <c r="N85" s="58"/>
      <c r="O85" s="58"/>
      <c r="P85" s="94"/>
      <c r="Q85" s="58"/>
      <c r="R85" s="58"/>
      <c r="S85" s="58"/>
      <c r="T85" s="94"/>
    </row>
    <row r="86" spans="1:20" s="32" customFormat="1" ht="9" customHeight="1">
      <c r="A86" s="49"/>
      <c r="B86" s="56" t="s">
        <v>21</v>
      </c>
      <c r="C86" s="81"/>
      <c r="D86" s="97"/>
      <c r="E86" s="58"/>
      <c r="F86" s="58"/>
      <c r="G86" s="58"/>
      <c r="H86" s="94"/>
      <c r="I86" s="59"/>
      <c r="J86" s="59"/>
      <c r="K86" s="33"/>
      <c r="L86" s="36"/>
      <c r="M86" s="33"/>
      <c r="N86" s="58"/>
      <c r="O86" s="58"/>
      <c r="P86" s="94"/>
      <c r="Q86" s="58"/>
      <c r="R86" s="58"/>
      <c r="S86" s="58"/>
      <c r="T86" s="94"/>
    </row>
    <row r="87" spans="1:20" s="32" customFormat="1" ht="9" customHeight="1" thickBot="1">
      <c r="A87" s="49"/>
      <c r="B87" s="57" t="s">
        <v>197</v>
      </c>
      <c r="C87" s="82"/>
      <c r="D87" s="58"/>
      <c r="E87" s="58"/>
      <c r="F87" s="58"/>
      <c r="G87" s="58"/>
      <c r="H87" s="94"/>
      <c r="I87" s="59"/>
      <c r="J87" s="59"/>
      <c r="K87" s="33"/>
      <c r="L87" s="36"/>
      <c r="M87" s="33"/>
      <c r="N87" s="58"/>
      <c r="O87" s="58"/>
      <c r="P87" s="94"/>
      <c r="Q87" s="58"/>
      <c r="R87" s="58"/>
      <c r="S87" s="58"/>
      <c r="T87" s="94"/>
    </row>
    <row r="88" spans="1:20" s="32" customFormat="1" ht="9" customHeight="1" thickBot="1">
      <c r="A88" s="40"/>
      <c r="B88" s="59"/>
      <c r="C88" s="59"/>
      <c r="D88" s="58"/>
      <c r="E88" s="58"/>
      <c r="F88" s="58"/>
      <c r="G88" s="58"/>
      <c r="H88" s="94"/>
      <c r="I88" s="109"/>
      <c r="J88" s="56" t="str">
        <f>IF(G84&gt;G85,F84,F85)</f>
        <v>MELİKE KONUK ATAR</v>
      </c>
      <c r="K88" s="31">
        <v>3</v>
      </c>
      <c r="L88" s="38"/>
      <c r="M88" s="33"/>
      <c r="N88" s="58"/>
      <c r="O88" s="58"/>
      <c r="P88" s="94"/>
      <c r="Q88" s="58"/>
      <c r="R88" s="58"/>
      <c r="S88" s="58"/>
      <c r="T88" s="94"/>
    </row>
    <row r="89" spans="1:20" s="32" customFormat="1" ht="9" customHeight="1" thickBot="1">
      <c r="A89" s="41"/>
      <c r="B89" s="58"/>
      <c r="C89" s="58"/>
      <c r="D89" s="58"/>
      <c r="E89" s="58"/>
      <c r="F89" s="58"/>
      <c r="G89" s="58"/>
      <c r="H89" s="94"/>
      <c r="I89" s="110"/>
      <c r="J89" s="56" t="str">
        <f>IF(G92&gt;G93,F92,F93)</f>
        <v>MÜRVET ÇALIK</v>
      </c>
      <c r="K89" s="34">
        <v>0</v>
      </c>
      <c r="L89" s="33"/>
      <c r="M89" s="33"/>
      <c r="N89" s="58"/>
      <c r="O89" s="58"/>
      <c r="P89" s="94"/>
      <c r="Q89" s="58"/>
      <c r="R89" s="58"/>
      <c r="S89" s="58"/>
      <c r="T89" s="94"/>
    </row>
    <row r="90" spans="1:20" s="32" customFormat="1" ht="9" customHeight="1">
      <c r="A90" s="49"/>
      <c r="B90" s="56" t="s">
        <v>21</v>
      </c>
      <c r="C90" s="81"/>
      <c r="D90" s="58"/>
      <c r="E90" s="58"/>
      <c r="F90" s="58"/>
      <c r="G90" s="58"/>
      <c r="H90" s="94"/>
      <c r="I90" s="59"/>
      <c r="J90" s="59"/>
      <c r="K90" s="33"/>
      <c r="L90" s="33"/>
      <c r="M90" s="33"/>
      <c r="N90" s="58"/>
      <c r="O90" s="58"/>
      <c r="P90" s="94"/>
      <c r="Q90" s="58"/>
      <c r="R90" s="58"/>
      <c r="S90" s="58"/>
      <c r="T90" s="94"/>
    </row>
    <row r="91" spans="1:20" s="32" customFormat="1" ht="9" customHeight="1" thickBot="1">
      <c r="A91" s="49"/>
      <c r="B91" s="57" t="s">
        <v>212</v>
      </c>
      <c r="C91" s="82"/>
      <c r="D91" s="93"/>
      <c r="E91" s="58"/>
      <c r="F91" s="58"/>
      <c r="G91" s="58"/>
      <c r="H91" s="94"/>
      <c r="I91" s="59"/>
      <c r="J91" s="59"/>
      <c r="K91" s="33"/>
      <c r="L91" s="33"/>
      <c r="M91" s="33"/>
      <c r="N91" s="58"/>
      <c r="O91" s="58"/>
      <c r="P91" s="94"/>
      <c r="Q91" s="58"/>
      <c r="R91" s="58"/>
      <c r="S91" s="58"/>
      <c r="T91" s="94"/>
    </row>
    <row r="92" spans="1:20" s="32" customFormat="1" ht="9" customHeight="1" thickBot="1">
      <c r="A92" s="41"/>
      <c r="B92" s="59"/>
      <c r="C92" s="59"/>
      <c r="D92" s="94"/>
      <c r="E92" s="109"/>
      <c r="F92" s="56" t="str">
        <f>IF(C90&gt;C91,B90,B91)</f>
        <v>DİDEM DENGİZ</v>
      </c>
      <c r="G92" s="81">
        <v>1</v>
      </c>
      <c r="H92" s="97"/>
      <c r="I92" s="59"/>
      <c r="J92" s="59"/>
      <c r="K92" s="33"/>
      <c r="L92" s="33"/>
      <c r="M92" s="33"/>
      <c r="N92" s="58"/>
      <c r="O92" s="58"/>
      <c r="P92" s="94"/>
      <c r="Q92" s="58"/>
      <c r="R92" s="58"/>
      <c r="S92" s="58"/>
      <c r="T92" s="94"/>
    </row>
    <row r="93" spans="1:20" s="32" customFormat="1" ht="9" customHeight="1" thickBot="1">
      <c r="A93" s="40"/>
      <c r="B93" s="58"/>
      <c r="C93" s="58"/>
      <c r="D93" s="94"/>
      <c r="E93" s="110"/>
      <c r="F93" s="56" t="str">
        <f>IF(C94&gt;C95,B94,B95)</f>
        <v>MÜRVET ÇALIK</v>
      </c>
      <c r="G93" s="82">
        <v>3</v>
      </c>
      <c r="H93" s="58"/>
      <c r="I93" s="59"/>
      <c r="J93" s="59"/>
      <c r="K93" s="33"/>
      <c r="L93" s="33"/>
      <c r="M93" s="33"/>
      <c r="N93" s="58"/>
      <c r="O93" s="58"/>
      <c r="P93" s="94"/>
      <c r="Q93" s="58"/>
      <c r="R93" s="58"/>
      <c r="S93" s="58"/>
      <c r="T93" s="94"/>
    </row>
    <row r="94" spans="1:20" s="32" customFormat="1" ht="9" customHeight="1">
      <c r="A94" s="49"/>
      <c r="B94" s="56" t="s">
        <v>21</v>
      </c>
      <c r="C94" s="81"/>
      <c r="D94" s="97"/>
      <c r="E94" s="58"/>
      <c r="F94" s="58"/>
      <c r="G94" s="58"/>
      <c r="H94" s="58"/>
      <c r="I94" s="59"/>
      <c r="J94" s="59"/>
      <c r="K94" s="33"/>
      <c r="L94" s="33"/>
      <c r="M94" s="33"/>
      <c r="N94" s="58"/>
      <c r="O94" s="58"/>
      <c r="P94" s="94"/>
      <c r="Q94" s="58"/>
      <c r="R94" s="106"/>
      <c r="S94" s="58"/>
      <c r="T94" s="94"/>
    </row>
    <row r="95" spans="1:20" s="32" customFormat="1" ht="9" customHeight="1" thickBot="1">
      <c r="A95" s="49"/>
      <c r="B95" s="57" t="s">
        <v>219</v>
      </c>
      <c r="C95" s="82"/>
      <c r="D95" s="58"/>
      <c r="E95" s="58"/>
      <c r="F95" s="58"/>
      <c r="G95" s="58"/>
      <c r="H95" s="58"/>
      <c r="I95" s="59"/>
      <c r="J95" s="59"/>
      <c r="K95" s="33"/>
      <c r="L95" s="33"/>
      <c r="M95" s="33"/>
      <c r="N95" s="58"/>
      <c r="O95" s="58"/>
      <c r="P95" s="94"/>
      <c r="Q95" s="58"/>
      <c r="R95" s="107"/>
      <c r="S95" s="58"/>
      <c r="T95" s="94"/>
    </row>
    <row r="96" spans="1:20" s="32" customFormat="1" ht="9" customHeight="1" thickBot="1">
      <c r="A96" s="41"/>
      <c r="B96" s="59"/>
      <c r="C96" s="59"/>
      <c r="D96" s="58"/>
      <c r="E96" s="58"/>
      <c r="F96" s="58"/>
      <c r="G96" s="58"/>
      <c r="H96" s="58"/>
      <c r="I96" s="59"/>
      <c r="J96" s="59"/>
      <c r="K96" s="33"/>
      <c r="L96" s="33"/>
      <c r="M96" s="33"/>
      <c r="N96" s="58"/>
      <c r="O96" s="58"/>
      <c r="P96" s="94"/>
      <c r="Q96" s="109"/>
      <c r="R96" s="56" t="str">
        <f>IF(O80&gt;O81,N80,N81)</f>
        <v>MELİKE KONUK ATAR</v>
      </c>
      <c r="S96" s="81">
        <v>1</v>
      </c>
      <c r="T96" s="97"/>
    </row>
    <row r="97" spans="1:20" s="32" customFormat="1" ht="9" customHeight="1" thickBot="1">
      <c r="A97" s="41"/>
      <c r="B97" s="58"/>
      <c r="C97" s="58"/>
      <c r="D97" s="58"/>
      <c r="E97" s="58"/>
      <c r="F97" s="58"/>
      <c r="G97" s="58"/>
      <c r="H97" s="58"/>
      <c r="I97" s="59"/>
      <c r="J97" s="59"/>
      <c r="K97" s="33"/>
      <c r="L97" s="33"/>
      <c r="M97" s="33"/>
      <c r="N97" s="58"/>
      <c r="O97" s="58"/>
      <c r="P97" s="94"/>
      <c r="Q97" s="110"/>
      <c r="R97" s="56" t="str">
        <f>IF(O112&gt;O113,N112,N113)</f>
        <v>DENİZ GÜNGÖR</v>
      </c>
      <c r="S97" s="82">
        <v>3</v>
      </c>
      <c r="T97" s="58"/>
    </row>
    <row r="98" spans="1:20" s="32" customFormat="1" ht="9" customHeight="1">
      <c r="A98" s="49"/>
      <c r="B98" s="56" t="s">
        <v>21</v>
      </c>
      <c r="C98" s="81"/>
      <c r="D98" s="58"/>
      <c r="E98" s="58"/>
      <c r="F98" s="58"/>
      <c r="G98" s="58"/>
      <c r="H98" s="58"/>
      <c r="I98" s="59"/>
      <c r="J98" s="59"/>
      <c r="K98" s="33"/>
      <c r="L98" s="33"/>
      <c r="M98" s="33"/>
      <c r="N98" s="58"/>
      <c r="O98" s="58"/>
      <c r="P98" s="94"/>
      <c r="Q98" s="58"/>
      <c r="R98" s="58"/>
      <c r="S98" s="58"/>
      <c r="T98" s="58"/>
    </row>
    <row r="99" spans="1:20" s="32" customFormat="1" ht="9" customHeight="1" thickBot="1">
      <c r="A99" s="49"/>
      <c r="B99" s="57" t="s">
        <v>218</v>
      </c>
      <c r="C99" s="82"/>
      <c r="D99" s="93"/>
      <c r="E99" s="58"/>
      <c r="F99" s="58"/>
      <c r="G99" s="58"/>
      <c r="H99" s="58"/>
      <c r="I99" s="59"/>
      <c r="J99" s="59"/>
      <c r="K99" s="33"/>
      <c r="L99" s="33"/>
      <c r="M99" s="33"/>
      <c r="N99" s="58"/>
      <c r="O99" s="58"/>
      <c r="P99" s="94"/>
      <c r="Q99" s="58"/>
      <c r="R99" s="58"/>
      <c r="S99" s="58"/>
      <c r="T99" s="58"/>
    </row>
    <row r="100" spans="1:20" s="32" customFormat="1" ht="9" customHeight="1" thickBot="1">
      <c r="A100" s="40"/>
      <c r="B100" s="59"/>
      <c r="C100" s="59"/>
      <c r="D100" s="94"/>
      <c r="E100" s="109"/>
      <c r="F100" s="56" t="str">
        <f>IF(C98&gt;C99,B98,B99)</f>
        <v>ÇAĞLA PINAR UTKUTUĞ</v>
      </c>
      <c r="G100" s="81">
        <v>0</v>
      </c>
      <c r="H100" s="58"/>
      <c r="I100" s="59"/>
      <c r="J100" s="59"/>
      <c r="K100" s="33"/>
      <c r="L100" s="33"/>
      <c r="M100" s="33"/>
      <c r="N100" s="58"/>
      <c r="O100" s="58"/>
      <c r="P100" s="94"/>
      <c r="Q100" s="58"/>
      <c r="R100" s="58"/>
      <c r="S100" s="58"/>
      <c r="T100" s="58"/>
    </row>
    <row r="101" spans="1:20" s="32" customFormat="1" ht="9" customHeight="1" thickBot="1">
      <c r="A101" s="41"/>
      <c r="B101" s="58"/>
      <c r="C101" s="58"/>
      <c r="D101" s="94"/>
      <c r="E101" s="110"/>
      <c r="F101" s="56" t="str">
        <f>IF(C102&gt;C103,B102,B103)</f>
        <v>DENİZ GÜNGÖR</v>
      </c>
      <c r="G101" s="82">
        <v>3</v>
      </c>
      <c r="H101" s="93"/>
      <c r="I101" s="59"/>
      <c r="J101" s="59"/>
      <c r="K101" s="33"/>
      <c r="L101" s="33"/>
      <c r="M101" s="33"/>
      <c r="N101" s="58"/>
      <c r="O101" s="58"/>
      <c r="P101" s="94"/>
      <c r="Q101" s="58"/>
      <c r="R101" s="58"/>
      <c r="S101" s="58"/>
      <c r="T101" s="58"/>
    </row>
    <row r="102" spans="1:20" s="32" customFormat="1" ht="9" customHeight="1">
      <c r="A102" s="49"/>
      <c r="B102" s="56" t="s">
        <v>21</v>
      </c>
      <c r="C102" s="81"/>
      <c r="D102" s="97"/>
      <c r="E102" s="58"/>
      <c r="F102" s="58"/>
      <c r="G102" s="58"/>
      <c r="H102" s="94"/>
      <c r="I102" s="59"/>
      <c r="J102" s="59"/>
      <c r="K102" s="33"/>
      <c r="L102" s="33"/>
      <c r="M102" s="33"/>
      <c r="N102" s="58"/>
      <c r="O102" s="58"/>
      <c r="P102" s="94"/>
      <c r="Q102" s="58"/>
      <c r="R102" s="58"/>
      <c r="S102" s="58"/>
      <c r="T102" s="58"/>
    </row>
    <row r="103" spans="1:20" s="32" customFormat="1" ht="9" customHeight="1" thickBot="1">
      <c r="A103" s="49"/>
      <c r="B103" s="57" t="s">
        <v>207</v>
      </c>
      <c r="C103" s="82"/>
      <c r="D103" s="58"/>
      <c r="E103" s="58"/>
      <c r="F103" s="58"/>
      <c r="G103" s="58"/>
      <c r="H103" s="94"/>
      <c r="I103" s="59"/>
      <c r="J103" s="59"/>
      <c r="K103" s="33"/>
      <c r="L103" s="33"/>
      <c r="M103" s="33"/>
      <c r="N103" s="58"/>
      <c r="O103" s="58"/>
      <c r="P103" s="94"/>
      <c r="Q103" s="58"/>
      <c r="R103" s="58"/>
      <c r="S103" s="58"/>
      <c r="T103" s="58"/>
    </row>
    <row r="104" spans="1:20" s="32" customFormat="1" ht="9" customHeight="1" thickBot="1">
      <c r="A104" s="41"/>
      <c r="B104" s="59"/>
      <c r="C104" s="59"/>
      <c r="D104" s="58"/>
      <c r="E104" s="58"/>
      <c r="F104" s="58"/>
      <c r="G104" s="58"/>
      <c r="H104" s="94"/>
      <c r="I104" s="109"/>
      <c r="J104" s="56" t="str">
        <f>IF(G100&gt;G101,F100,F101)</f>
        <v>DENİZ GÜNGÖR</v>
      </c>
      <c r="K104" s="31">
        <v>3</v>
      </c>
      <c r="L104" s="33"/>
      <c r="M104" s="33"/>
      <c r="N104" s="58"/>
      <c r="O104" s="58"/>
      <c r="P104" s="94"/>
      <c r="Q104" s="58"/>
      <c r="R104" s="58"/>
      <c r="S104" s="58"/>
      <c r="T104" s="58"/>
    </row>
    <row r="105" spans="1:20" s="32" customFormat="1" ht="9" customHeight="1" thickBot="1">
      <c r="A105" s="40"/>
      <c r="B105" s="58"/>
      <c r="C105" s="58"/>
      <c r="D105" s="58"/>
      <c r="E105" s="58"/>
      <c r="F105" s="58"/>
      <c r="G105" s="58"/>
      <c r="H105" s="94"/>
      <c r="I105" s="110"/>
      <c r="J105" s="56" t="str">
        <f>IF(G108&gt;G109,F108,F109)</f>
        <v>MİNE ALOĞLU</v>
      </c>
      <c r="K105" s="34">
        <v>2</v>
      </c>
      <c r="L105" s="35"/>
      <c r="M105" s="33"/>
      <c r="N105" s="58"/>
      <c r="O105" s="58"/>
      <c r="P105" s="94"/>
      <c r="Q105" s="58"/>
      <c r="R105" s="58"/>
      <c r="S105" s="58"/>
      <c r="T105" s="58"/>
    </row>
    <row r="106" spans="1:20" s="32" customFormat="1" ht="9" customHeight="1">
      <c r="A106" s="49"/>
      <c r="B106" s="56" t="s">
        <v>21</v>
      </c>
      <c r="C106" s="81"/>
      <c r="D106" s="58"/>
      <c r="E106" s="58"/>
      <c r="F106" s="58"/>
      <c r="G106" s="58"/>
      <c r="H106" s="94"/>
      <c r="I106" s="59"/>
      <c r="J106" s="59"/>
      <c r="K106" s="33"/>
      <c r="L106" s="36"/>
      <c r="M106" s="33"/>
      <c r="N106" s="58"/>
      <c r="O106" s="58"/>
      <c r="P106" s="94"/>
      <c r="Q106" s="58"/>
      <c r="R106" s="58"/>
      <c r="S106" s="58"/>
      <c r="T106" s="58"/>
    </row>
    <row r="107" spans="1:20" s="32" customFormat="1" ht="9" customHeight="1" thickBot="1">
      <c r="A107" s="49"/>
      <c r="B107" s="57" t="s">
        <v>227</v>
      </c>
      <c r="C107" s="82"/>
      <c r="D107" s="93"/>
      <c r="E107" s="58"/>
      <c r="F107" s="58"/>
      <c r="G107" s="58"/>
      <c r="H107" s="94"/>
      <c r="I107" s="59"/>
      <c r="J107" s="59"/>
      <c r="K107" s="33"/>
      <c r="L107" s="36"/>
      <c r="M107" s="33"/>
      <c r="N107" s="58"/>
      <c r="O107" s="58"/>
      <c r="P107" s="94"/>
      <c r="Q107" s="58"/>
      <c r="R107" s="58"/>
      <c r="S107" s="58"/>
      <c r="T107" s="58"/>
    </row>
    <row r="108" spans="1:20" s="32" customFormat="1" ht="9" customHeight="1" thickBot="1">
      <c r="A108" s="40"/>
      <c r="B108" s="59"/>
      <c r="C108" s="59"/>
      <c r="D108" s="94"/>
      <c r="E108" s="109"/>
      <c r="F108" s="56" t="str">
        <f>IF(C106&gt;C107,B106,B107)</f>
        <v>MİNE ALOĞLU</v>
      </c>
      <c r="G108" s="81">
        <v>3</v>
      </c>
      <c r="H108" s="97"/>
      <c r="I108" s="59"/>
      <c r="J108" s="59"/>
      <c r="K108" s="33"/>
      <c r="L108" s="36"/>
      <c r="M108" s="33"/>
      <c r="N108" s="58"/>
      <c r="O108" s="58"/>
      <c r="P108" s="94"/>
      <c r="Q108" s="58"/>
      <c r="R108" s="58"/>
      <c r="S108" s="58"/>
      <c r="T108" s="58"/>
    </row>
    <row r="109" spans="1:20" s="32" customFormat="1" ht="9" customHeight="1" thickBot="1">
      <c r="A109" s="40"/>
      <c r="B109" s="58"/>
      <c r="C109" s="58"/>
      <c r="D109" s="94"/>
      <c r="E109" s="110"/>
      <c r="F109" s="56" t="str">
        <f>IF(C110&gt;C111,B110,B111)</f>
        <v>HALİME ÖZTÜRK</v>
      </c>
      <c r="G109" s="82">
        <v>1</v>
      </c>
      <c r="H109" s="58"/>
      <c r="I109" s="59"/>
      <c r="J109" s="59"/>
      <c r="K109" s="33"/>
      <c r="L109" s="36"/>
      <c r="M109" s="33"/>
      <c r="N109" s="58"/>
      <c r="O109" s="58"/>
      <c r="P109" s="94"/>
      <c r="Q109" s="58"/>
      <c r="R109" s="58"/>
      <c r="S109" s="58"/>
      <c r="T109" s="58"/>
    </row>
    <row r="110" spans="1:20" s="32" customFormat="1" ht="9" customHeight="1">
      <c r="A110" s="49"/>
      <c r="B110" s="56" t="s">
        <v>21</v>
      </c>
      <c r="C110" s="81"/>
      <c r="D110" s="97"/>
      <c r="E110" s="58"/>
      <c r="F110" s="58"/>
      <c r="G110" s="58"/>
      <c r="H110" s="58"/>
      <c r="I110" s="59"/>
      <c r="J110" s="59"/>
      <c r="K110" s="33"/>
      <c r="L110" s="36"/>
      <c r="M110" s="33"/>
      <c r="N110" s="58"/>
      <c r="O110" s="58"/>
      <c r="P110" s="94"/>
      <c r="Q110" s="58"/>
      <c r="R110" s="58"/>
      <c r="S110" s="58"/>
      <c r="T110" s="58"/>
    </row>
    <row r="111" spans="1:20" s="32" customFormat="1" ht="9" customHeight="1" thickBot="1">
      <c r="A111" s="49"/>
      <c r="B111" s="57" t="s">
        <v>211</v>
      </c>
      <c r="C111" s="82"/>
      <c r="D111" s="58"/>
      <c r="E111" s="58"/>
      <c r="F111" s="58"/>
      <c r="G111" s="58"/>
      <c r="H111" s="58"/>
      <c r="I111" s="59"/>
      <c r="J111" s="59"/>
      <c r="K111" s="33"/>
      <c r="L111" s="36"/>
      <c r="M111" s="33"/>
      <c r="N111" s="58"/>
      <c r="O111" s="58"/>
      <c r="P111" s="94"/>
      <c r="Q111" s="58"/>
      <c r="R111" s="58"/>
      <c r="S111" s="58"/>
      <c r="T111" s="58"/>
    </row>
    <row r="112" spans="1:20" s="32" customFormat="1" ht="9" customHeight="1" thickBot="1">
      <c r="A112" s="40"/>
      <c r="B112" s="59"/>
      <c r="C112" s="59"/>
      <c r="D112" s="58"/>
      <c r="E112" s="58"/>
      <c r="F112" s="58"/>
      <c r="G112" s="58"/>
      <c r="H112" s="58"/>
      <c r="I112" s="59"/>
      <c r="J112" s="59"/>
      <c r="K112" s="33"/>
      <c r="L112" s="36"/>
      <c r="M112" s="115"/>
      <c r="N112" s="56" t="str">
        <f>IF(K104&gt;K105,J104,J105)</f>
        <v>DENİZ GÜNGÖR</v>
      </c>
      <c r="O112" s="81">
        <v>3</v>
      </c>
      <c r="P112" s="97"/>
      <c r="Q112" s="58"/>
      <c r="R112" s="58"/>
      <c r="S112" s="58"/>
      <c r="T112" s="58"/>
    </row>
    <row r="113" spans="1:20" s="32" customFormat="1" ht="9" customHeight="1" thickBot="1">
      <c r="A113" s="40"/>
      <c r="B113" s="58"/>
      <c r="C113" s="58"/>
      <c r="D113" s="58"/>
      <c r="E113" s="58"/>
      <c r="F113" s="58"/>
      <c r="G113" s="58"/>
      <c r="H113" s="58"/>
      <c r="I113" s="59"/>
      <c r="J113" s="59"/>
      <c r="K113" s="33"/>
      <c r="L113" s="36"/>
      <c r="M113" s="116"/>
      <c r="N113" s="56" t="str">
        <f>IF(K120&gt;K121,J120,J121)</f>
        <v>EBRU AYARÖZ</v>
      </c>
      <c r="O113" s="82">
        <v>0</v>
      </c>
      <c r="P113" s="58"/>
      <c r="Q113" s="58"/>
      <c r="R113" s="58"/>
      <c r="S113" s="58"/>
      <c r="T113" s="58"/>
    </row>
    <row r="114" spans="1:20" s="32" customFormat="1" ht="9" customHeight="1">
      <c r="A114" s="49"/>
      <c r="B114" s="56" t="s">
        <v>21</v>
      </c>
      <c r="C114" s="81"/>
      <c r="D114" s="58"/>
      <c r="E114" s="58"/>
      <c r="F114" s="58"/>
      <c r="G114" s="58"/>
      <c r="H114" s="58"/>
      <c r="I114" s="59"/>
      <c r="J114" s="59"/>
      <c r="K114" s="33"/>
      <c r="L114" s="36"/>
      <c r="M114" s="33"/>
      <c r="N114" s="58"/>
      <c r="O114" s="58"/>
      <c r="P114" s="58"/>
      <c r="Q114" s="58"/>
      <c r="R114" s="58"/>
      <c r="S114" s="58"/>
      <c r="T114" s="58"/>
    </row>
    <row r="115" spans="1:20" s="32" customFormat="1" ht="9" customHeight="1" thickBot="1">
      <c r="A115" s="49"/>
      <c r="B115" s="57" t="s">
        <v>230</v>
      </c>
      <c r="C115" s="82"/>
      <c r="D115" s="93"/>
      <c r="E115" s="58"/>
      <c r="F115" s="58"/>
      <c r="G115" s="58"/>
      <c r="H115" s="58"/>
      <c r="I115" s="59"/>
      <c r="J115" s="59"/>
      <c r="K115" s="33"/>
      <c r="L115" s="36"/>
      <c r="M115" s="33"/>
      <c r="N115" s="58"/>
      <c r="O115" s="58"/>
      <c r="P115" s="58"/>
      <c r="Q115" s="58"/>
      <c r="R115" s="58"/>
      <c r="S115" s="58"/>
      <c r="T115" s="58"/>
    </row>
    <row r="116" spans="1:20" s="32" customFormat="1" ht="9" customHeight="1" thickBot="1">
      <c r="A116" s="40"/>
      <c r="B116" s="59"/>
      <c r="C116" s="59"/>
      <c r="D116" s="94"/>
      <c r="E116" s="109"/>
      <c r="F116" s="56" t="str">
        <f>IF(C114&gt;C115,B114,B115)</f>
        <v>DİLARA KAYIKÇI</v>
      </c>
      <c r="G116" s="81">
        <v>3</v>
      </c>
      <c r="H116" s="58"/>
      <c r="I116" s="59"/>
      <c r="J116" s="59"/>
      <c r="K116" s="33"/>
      <c r="L116" s="36"/>
      <c r="M116" s="33"/>
      <c r="N116" s="58"/>
      <c r="O116" s="58"/>
      <c r="P116" s="58"/>
      <c r="Q116" s="58"/>
      <c r="R116" s="58"/>
      <c r="S116" s="58"/>
      <c r="T116" s="58"/>
    </row>
    <row r="117" spans="1:20" s="32" customFormat="1" ht="9" customHeight="1" thickBot="1">
      <c r="A117" s="40"/>
      <c r="B117" s="58"/>
      <c r="C117" s="58"/>
      <c r="D117" s="94"/>
      <c r="E117" s="110"/>
      <c r="F117" s="56" t="str">
        <f>IF(C118&gt;C119,B118,B119)</f>
        <v>MEVLUDE KURTULDU</v>
      </c>
      <c r="G117" s="82">
        <v>0</v>
      </c>
      <c r="H117" s="93"/>
      <c r="I117" s="59"/>
      <c r="J117" s="59"/>
      <c r="K117" s="33"/>
      <c r="L117" s="36"/>
      <c r="M117" s="33"/>
      <c r="N117" s="58"/>
      <c r="O117" s="58"/>
      <c r="P117" s="58"/>
      <c r="Q117" s="58"/>
      <c r="R117" s="58"/>
      <c r="S117" s="58"/>
      <c r="T117" s="58"/>
    </row>
    <row r="118" spans="1:20" s="32" customFormat="1" ht="9" customHeight="1">
      <c r="A118" s="49"/>
      <c r="B118" s="56" t="s">
        <v>21</v>
      </c>
      <c r="C118" s="81"/>
      <c r="D118" s="97"/>
      <c r="E118" s="58"/>
      <c r="F118" s="58"/>
      <c r="G118" s="58"/>
      <c r="H118" s="94"/>
      <c r="I118" s="59"/>
      <c r="J118" s="59"/>
      <c r="K118" s="33"/>
      <c r="L118" s="36"/>
      <c r="M118" s="33"/>
      <c r="N118" s="58"/>
      <c r="O118" s="58"/>
      <c r="P118" s="58"/>
      <c r="Q118" s="58"/>
      <c r="R118" s="58"/>
      <c r="S118" s="58"/>
      <c r="T118" s="58"/>
    </row>
    <row r="119" spans="1:20" s="32" customFormat="1" ht="9" customHeight="1" thickBot="1">
      <c r="A119" s="49"/>
      <c r="B119" s="57" t="s">
        <v>232</v>
      </c>
      <c r="C119" s="82"/>
      <c r="D119" s="58"/>
      <c r="E119" s="58"/>
      <c r="F119" s="58"/>
      <c r="G119" s="58"/>
      <c r="H119" s="94"/>
      <c r="I119" s="59"/>
      <c r="J119" s="59"/>
      <c r="K119" s="33"/>
      <c r="L119" s="36"/>
      <c r="M119" s="33"/>
      <c r="N119" s="58"/>
      <c r="O119" s="58"/>
      <c r="P119" s="58"/>
      <c r="Q119" s="58"/>
      <c r="R119" s="58"/>
      <c r="S119" s="58"/>
      <c r="T119" s="58"/>
    </row>
    <row r="120" spans="1:20" s="32" customFormat="1" ht="9" customHeight="1" thickBot="1">
      <c r="A120" s="40"/>
      <c r="B120" s="59"/>
      <c r="C120" s="59"/>
      <c r="D120" s="58"/>
      <c r="E120" s="58"/>
      <c r="F120" s="58"/>
      <c r="G120" s="58"/>
      <c r="H120" s="94"/>
      <c r="I120" s="109"/>
      <c r="J120" s="56" t="str">
        <f>IF(G116&gt;G117,F116,F117)</f>
        <v>DİLARA KAYIKÇI</v>
      </c>
      <c r="K120" s="31">
        <v>1</v>
      </c>
      <c r="L120" s="38"/>
      <c r="M120" s="33"/>
      <c r="N120" s="58"/>
      <c r="O120" s="58"/>
      <c r="P120" s="58"/>
      <c r="Q120" s="58"/>
      <c r="R120" s="58"/>
      <c r="S120" s="58"/>
      <c r="T120" s="58"/>
    </row>
    <row r="121" spans="1:20" s="32" customFormat="1" ht="9" customHeight="1" thickBot="1">
      <c r="A121" s="40"/>
      <c r="B121" s="58"/>
      <c r="C121" s="58"/>
      <c r="D121" s="58"/>
      <c r="E121" s="58"/>
      <c r="F121" s="58"/>
      <c r="G121" s="58"/>
      <c r="H121" s="94"/>
      <c r="I121" s="110"/>
      <c r="J121" s="56" t="str">
        <f>IF(G124&gt;G125,F124,F125)</f>
        <v>EBRU AYARÖZ</v>
      </c>
      <c r="K121" s="34">
        <v>3</v>
      </c>
      <c r="L121" s="33"/>
      <c r="M121" s="33"/>
      <c r="N121" s="58"/>
      <c r="O121" s="58"/>
      <c r="P121" s="58"/>
      <c r="Q121" s="58"/>
      <c r="R121" s="58"/>
      <c r="S121" s="58"/>
      <c r="T121" s="58"/>
    </row>
    <row r="122" spans="1:20" s="32" customFormat="1" ht="9" customHeight="1">
      <c r="A122" s="49"/>
      <c r="B122" s="56" t="s">
        <v>200</v>
      </c>
      <c r="C122" s="81">
        <v>3</v>
      </c>
      <c r="D122" s="58"/>
      <c r="E122" s="58"/>
      <c r="F122" s="58"/>
      <c r="G122" s="58"/>
      <c r="H122" s="94"/>
      <c r="I122" s="58"/>
      <c r="J122" s="58"/>
      <c r="N122" s="58"/>
      <c r="O122" s="58"/>
      <c r="P122" s="58"/>
      <c r="Q122" s="58"/>
      <c r="R122" s="58"/>
      <c r="S122" s="58"/>
      <c r="T122" s="58"/>
    </row>
    <row r="123" spans="1:20" s="32" customFormat="1" ht="9" customHeight="1" thickBot="1">
      <c r="A123" s="49"/>
      <c r="B123" s="57" t="s">
        <v>224</v>
      </c>
      <c r="C123" s="82">
        <v>0</v>
      </c>
      <c r="D123" s="93"/>
      <c r="E123" s="59"/>
      <c r="F123" s="59"/>
      <c r="G123" s="59"/>
      <c r="H123" s="94"/>
      <c r="I123" s="58"/>
      <c r="J123" s="58"/>
      <c r="N123" s="58"/>
      <c r="O123" s="119" t="s">
        <v>1</v>
      </c>
      <c r="P123" s="119"/>
      <c r="Q123" s="119"/>
      <c r="R123" s="117" t="str">
        <f>IF(S96&gt;S97,R96,R97)</f>
        <v>DENİZ GÜNGÖR</v>
      </c>
      <c r="S123" s="58"/>
      <c r="T123" s="58"/>
    </row>
    <row r="124" spans="1:20" s="32" customFormat="1" ht="9" customHeight="1" thickBot="1">
      <c r="A124" s="40"/>
      <c r="B124" s="59"/>
      <c r="C124" s="59"/>
      <c r="D124" s="94"/>
      <c r="E124" s="109"/>
      <c r="F124" s="56" t="str">
        <f>IF(C122&gt;C123,B122,B123)</f>
        <v>EDA ERDEM</v>
      </c>
      <c r="G124" s="81">
        <v>0</v>
      </c>
      <c r="H124" s="97"/>
      <c r="I124" s="58"/>
      <c r="J124" s="58"/>
      <c r="N124" s="58"/>
      <c r="O124" s="119"/>
      <c r="P124" s="119"/>
      <c r="Q124" s="119"/>
      <c r="R124" s="118"/>
      <c r="S124" s="58"/>
      <c r="T124" s="58"/>
    </row>
    <row r="125" spans="1:20" s="32" customFormat="1" ht="9" customHeight="1" thickBot="1">
      <c r="A125" s="40"/>
      <c r="B125" s="58"/>
      <c r="C125" s="58"/>
      <c r="D125" s="94"/>
      <c r="E125" s="110"/>
      <c r="F125" s="56" t="str">
        <f>IF(C126&gt;C127,B126,B127)</f>
        <v>EBRU AYARÖZ</v>
      </c>
      <c r="G125" s="82">
        <v>3</v>
      </c>
      <c r="H125" s="58"/>
      <c r="I125" s="58"/>
      <c r="J125" s="58"/>
      <c r="N125" s="58"/>
      <c r="O125" s="58"/>
      <c r="P125" s="58"/>
      <c r="Q125" s="58"/>
      <c r="R125" s="58"/>
      <c r="S125" s="58"/>
      <c r="T125" s="58"/>
    </row>
    <row r="126" spans="1:20" s="32" customFormat="1" ht="9" customHeight="1">
      <c r="A126" s="49"/>
      <c r="B126" s="56" t="s">
        <v>231</v>
      </c>
      <c r="C126" s="81">
        <v>3</v>
      </c>
      <c r="D126" s="97"/>
      <c r="E126" s="58"/>
      <c r="F126" s="58"/>
      <c r="G126" s="58"/>
      <c r="H126" s="58"/>
      <c r="I126" s="58"/>
      <c r="J126" s="58"/>
      <c r="N126" s="58"/>
      <c r="O126" s="58"/>
      <c r="P126" s="58"/>
      <c r="Q126" s="58"/>
      <c r="R126" s="58"/>
      <c r="S126" s="58"/>
      <c r="T126" s="58"/>
    </row>
    <row r="127" spans="1:20" s="32" customFormat="1" ht="9" customHeight="1" thickBot="1">
      <c r="A127" s="49"/>
      <c r="B127" s="57" t="s">
        <v>195</v>
      </c>
      <c r="C127" s="82">
        <v>0</v>
      </c>
      <c r="D127" s="58"/>
      <c r="E127" s="58"/>
      <c r="F127" s="58"/>
      <c r="G127" s="58"/>
      <c r="H127" s="58"/>
      <c r="I127" s="58"/>
      <c r="J127" s="58"/>
      <c r="N127" s="58"/>
      <c r="O127" s="58"/>
      <c r="P127" s="58"/>
      <c r="Q127" s="58"/>
      <c r="R127" s="58"/>
      <c r="S127" s="58"/>
      <c r="T127" s="58"/>
    </row>
    <row r="128" spans="2:20" ht="9" customHeight="1">
      <c r="B128" s="60"/>
      <c r="C128" s="60"/>
      <c r="D128" s="60"/>
      <c r="E128" s="60"/>
      <c r="F128" s="60"/>
      <c r="G128" s="60"/>
      <c r="H128" s="60"/>
      <c r="I128" s="60"/>
      <c r="J128" s="60"/>
      <c r="K128" s="22"/>
      <c r="L128" s="22"/>
      <c r="M128" s="22"/>
      <c r="N128" s="60"/>
      <c r="O128" s="60"/>
      <c r="P128" s="60"/>
      <c r="Q128" s="60"/>
      <c r="R128" s="60"/>
      <c r="S128" s="55"/>
      <c r="T128" s="55"/>
    </row>
    <row r="129" spans="2:20" ht="9" customHeight="1">
      <c r="B129" s="60"/>
      <c r="C129" s="60"/>
      <c r="D129" s="60"/>
      <c r="E129" s="60"/>
      <c r="F129" s="60"/>
      <c r="G129" s="60"/>
      <c r="H129" s="60"/>
      <c r="I129" s="60"/>
      <c r="J129" s="60"/>
      <c r="K129" s="22"/>
      <c r="L129" s="22"/>
      <c r="M129" s="22"/>
      <c r="N129" s="60"/>
      <c r="O129" s="60"/>
      <c r="P129" s="60"/>
      <c r="Q129" s="60"/>
      <c r="R129" s="60"/>
      <c r="S129" s="55"/>
      <c r="T129" s="55"/>
    </row>
    <row r="130" spans="2:20" ht="9" customHeight="1">
      <c r="B130" s="60"/>
      <c r="C130" s="60"/>
      <c r="D130" s="60"/>
      <c r="E130" s="60"/>
      <c r="F130" s="60"/>
      <c r="G130" s="60"/>
      <c r="H130" s="60"/>
      <c r="I130" s="60"/>
      <c r="J130" s="60"/>
      <c r="K130" s="22"/>
      <c r="L130" s="22"/>
      <c r="M130" s="22"/>
      <c r="N130" s="60"/>
      <c r="O130" s="60"/>
      <c r="P130" s="60"/>
      <c r="Q130" s="60"/>
      <c r="R130" s="60"/>
      <c r="S130" s="55"/>
      <c r="T130" s="55"/>
    </row>
    <row r="131" spans="2:20" ht="9" customHeight="1">
      <c r="B131" s="60"/>
      <c r="C131" s="60"/>
      <c r="D131" s="60"/>
      <c r="E131" s="60"/>
      <c r="F131" s="60"/>
      <c r="G131" s="60"/>
      <c r="H131" s="60"/>
      <c r="I131" s="60"/>
      <c r="J131" s="60"/>
      <c r="K131" s="22"/>
      <c r="L131" s="22"/>
      <c r="M131" s="22"/>
      <c r="N131" s="60"/>
      <c r="O131" s="60"/>
      <c r="P131" s="60"/>
      <c r="Q131" s="60"/>
      <c r="R131" s="60"/>
      <c r="S131" s="55"/>
      <c r="T131" s="55"/>
    </row>
    <row r="132" spans="2:18" ht="9" customHeight="1">
      <c r="B132" s="60"/>
      <c r="C132" s="60"/>
      <c r="D132" s="60"/>
      <c r="E132" s="60"/>
      <c r="F132" s="60"/>
      <c r="G132" s="60"/>
      <c r="H132" s="60"/>
      <c r="I132" s="60"/>
      <c r="J132" s="60"/>
      <c r="K132" s="22"/>
      <c r="L132" s="22"/>
      <c r="M132" s="22"/>
      <c r="N132" s="22"/>
      <c r="O132" s="22"/>
      <c r="P132" s="22"/>
      <c r="Q132" s="22"/>
      <c r="R132" s="22"/>
    </row>
    <row r="133" spans="2:18" ht="9" customHeight="1">
      <c r="B133" s="60"/>
      <c r="C133" s="60"/>
      <c r="D133" s="60"/>
      <c r="E133" s="60"/>
      <c r="F133" s="60"/>
      <c r="G133" s="60"/>
      <c r="H133" s="60"/>
      <c r="I133" s="60"/>
      <c r="J133" s="60"/>
      <c r="K133" s="22"/>
      <c r="L133" s="22"/>
      <c r="M133" s="22"/>
      <c r="N133" s="22"/>
      <c r="O133" s="22"/>
      <c r="P133" s="22"/>
      <c r="Q133" s="22"/>
      <c r="R133" s="22"/>
    </row>
    <row r="134" spans="2:18" ht="12.75">
      <c r="B134" s="60"/>
      <c r="C134" s="60"/>
      <c r="D134" s="60"/>
      <c r="E134" s="60"/>
      <c r="F134" s="60"/>
      <c r="G134" s="60"/>
      <c r="H134" s="60"/>
      <c r="I134" s="60"/>
      <c r="J134" s="60"/>
      <c r="K134" s="22"/>
      <c r="L134" s="22"/>
      <c r="M134" s="22"/>
      <c r="N134" s="22"/>
      <c r="O134" s="22"/>
      <c r="P134" s="22"/>
      <c r="Q134" s="22"/>
      <c r="R134" s="22"/>
    </row>
    <row r="135" spans="2:18" ht="12.75">
      <c r="B135" s="60"/>
      <c r="C135" s="60"/>
      <c r="D135" s="60"/>
      <c r="E135" s="60"/>
      <c r="F135" s="60"/>
      <c r="G135" s="60"/>
      <c r="H135" s="60"/>
      <c r="I135" s="60"/>
      <c r="J135" s="60"/>
      <c r="K135" s="22"/>
      <c r="L135" s="22"/>
      <c r="M135" s="22"/>
      <c r="N135" s="22"/>
      <c r="O135" s="22"/>
      <c r="P135" s="22"/>
      <c r="Q135" s="22"/>
      <c r="R135" s="22"/>
    </row>
  </sheetData>
  <sheetProtection/>
  <mergeCells count="44">
    <mergeCell ref="R123:R124"/>
    <mergeCell ref="E124:E125"/>
    <mergeCell ref="I104:I105"/>
    <mergeCell ref="E108:E109"/>
    <mergeCell ref="M112:M113"/>
    <mergeCell ref="E116:E117"/>
    <mergeCell ref="I120:I121"/>
    <mergeCell ref="O123:Q124"/>
    <mergeCell ref="E84:E85"/>
    <mergeCell ref="I88:I89"/>
    <mergeCell ref="E92:E93"/>
    <mergeCell ref="R94:R95"/>
    <mergeCell ref="Q96:Q97"/>
    <mergeCell ref="E100:E101"/>
    <mergeCell ref="E68:E69"/>
    <mergeCell ref="J70:J71"/>
    <mergeCell ref="I72:I73"/>
    <mergeCell ref="E76:E77"/>
    <mergeCell ref="N78:N79"/>
    <mergeCell ref="M80:M81"/>
    <mergeCell ref="M48:M49"/>
    <mergeCell ref="E52:E53"/>
    <mergeCell ref="I56:I57"/>
    <mergeCell ref="E60:E61"/>
    <mergeCell ref="U61:U62"/>
    <mergeCell ref="F66:F67"/>
    <mergeCell ref="E28:E29"/>
    <mergeCell ref="R30:R31"/>
    <mergeCell ref="Q32:Q33"/>
    <mergeCell ref="E36:E37"/>
    <mergeCell ref="I40:I41"/>
    <mergeCell ref="E44:E45"/>
    <mergeCell ref="I8:I9"/>
    <mergeCell ref="E12:E13"/>
    <mergeCell ref="N14:N15"/>
    <mergeCell ref="M16:M17"/>
    <mergeCell ref="E20:E21"/>
    <mergeCell ref="I24:I25"/>
    <mergeCell ref="M1:U2"/>
    <mergeCell ref="F2:F3"/>
    <mergeCell ref="N3:R4"/>
    <mergeCell ref="E4:E5"/>
    <mergeCell ref="K4:M5"/>
    <mergeCell ref="J6:J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2"/>
  <sheetViews>
    <sheetView zoomScalePageLayoutView="0" workbookViewId="0" topLeftCell="A1">
      <selection activeCell="R64" sqref="R64"/>
    </sheetView>
  </sheetViews>
  <sheetFormatPr defaultColWidth="9.00390625" defaultRowHeight="12.75"/>
  <cols>
    <col min="1" max="1" width="4.00390625" style="40" customWidth="1"/>
    <col min="2" max="2" width="18.125" style="55" customWidth="1"/>
    <col min="3" max="3" width="3.625" style="55" customWidth="1"/>
    <col min="4" max="4" width="2.00390625" style="55" customWidth="1"/>
    <col min="5" max="5" width="3.875" style="55" customWidth="1"/>
    <col min="6" max="6" width="18.125" style="55" customWidth="1"/>
    <col min="7" max="7" width="3.625" style="55" customWidth="1"/>
    <col min="8" max="8" width="2.00390625" style="55" customWidth="1"/>
    <col min="9" max="9" width="3.875" style="55" customWidth="1"/>
    <col min="10" max="10" width="18.125" style="55" customWidth="1"/>
    <col min="11" max="11" width="3.625" style="0" customWidth="1"/>
    <col min="12" max="12" width="2.00390625" style="0" customWidth="1"/>
    <col min="13" max="13" width="4.00390625" style="0" customWidth="1"/>
    <col min="14" max="14" width="18.25390625" style="0" customWidth="1"/>
    <col min="15" max="15" width="3.75390625" style="0" customWidth="1"/>
    <col min="16" max="16" width="2.00390625" style="0" customWidth="1"/>
    <col min="17" max="17" width="4.00390625" style="0" customWidth="1"/>
    <col min="18" max="18" width="18.25390625" style="0" customWidth="1"/>
    <col min="19" max="19" width="3.75390625" style="0" customWidth="1"/>
    <col min="20" max="20" width="2.875" style="0" customWidth="1"/>
    <col min="21" max="21" width="3.00390625" style="0" customWidth="1"/>
    <col min="22" max="22" width="15.25390625" style="0" customWidth="1"/>
    <col min="23" max="23" width="5.625" style="0" customWidth="1"/>
  </cols>
  <sheetData>
    <row r="1" spans="8:21" ht="16.5" customHeight="1" thickBot="1">
      <c r="H1" s="62"/>
      <c r="I1" s="62"/>
      <c r="K1" s="79"/>
      <c r="L1" s="25"/>
      <c r="M1" s="102" t="s">
        <v>16</v>
      </c>
      <c r="N1" s="102"/>
      <c r="O1" s="102"/>
      <c r="P1" s="102"/>
      <c r="Q1" s="102"/>
      <c r="R1" s="102"/>
      <c r="S1" s="102"/>
      <c r="T1" s="102"/>
      <c r="U1" s="103"/>
    </row>
    <row r="2" spans="1:21" s="32" customFormat="1" ht="9" customHeight="1">
      <c r="A2" s="49"/>
      <c r="B2" s="56" t="s">
        <v>215</v>
      </c>
      <c r="C2" s="81">
        <v>3</v>
      </c>
      <c r="D2" s="58"/>
      <c r="E2" s="58"/>
      <c r="F2" s="106"/>
      <c r="G2" s="92"/>
      <c r="H2" s="59"/>
      <c r="I2" s="59"/>
      <c r="J2" s="58"/>
      <c r="K2" s="80"/>
      <c r="L2" s="20"/>
      <c r="M2" s="104"/>
      <c r="N2" s="104"/>
      <c r="O2" s="104"/>
      <c r="P2" s="104"/>
      <c r="Q2" s="104"/>
      <c r="R2" s="104"/>
      <c r="S2" s="104"/>
      <c r="T2" s="104"/>
      <c r="U2" s="105"/>
    </row>
    <row r="3" spans="1:21" s="32" customFormat="1" ht="9" customHeight="1" thickBot="1">
      <c r="A3" s="49"/>
      <c r="B3" s="57" t="s">
        <v>196</v>
      </c>
      <c r="C3" s="82">
        <v>0</v>
      </c>
      <c r="D3" s="93"/>
      <c r="E3" s="58"/>
      <c r="F3" s="107"/>
      <c r="G3" s="58"/>
      <c r="H3" s="58"/>
      <c r="I3" s="58"/>
      <c r="J3" s="58"/>
      <c r="K3" s="80"/>
      <c r="L3" s="20"/>
      <c r="M3" s="20"/>
      <c r="N3" s="108" t="s">
        <v>187</v>
      </c>
      <c r="O3" s="108"/>
      <c r="P3" s="108"/>
      <c r="Q3" s="108"/>
      <c r="R3" s="108"/>
      <c r="S3" s="70"/>
      <c r="T3" s="6"/>
      <c r="U3" s="16"/>
    </row>
    <row r="4" spans="1:21" s="32" customFormat="1" ht="9" customHeight="1" thickBot="1">
      <c r="A4" s="41"/>
      <c r="B4" s="58"/>
      <c r="C4" s="58"/>
      <c r="D4" s="94"/>
      <c r="E4" s="109"/>
      <c r="F4" s="56" t="str">
        <f>IF(C2&gt;C3,B2,B3)</f>
        <v>İLAYDA GÖZDE US</v>
      </c>
      <c r="G4" s="81">
        <v>2</v>
      </c>
      <c r="H4" s="95"/>
      <c r="I4" s="96"/>
      <c r="J4" s="58"/>
      <c r="K4" s="111" t="s">
        <v>0</v>
      </c>
      <c r="L4" s="112"/>
      <c r="M4" s="112"/>
      <c r="N4" s="108"/>
      <c r="O4" s="108"/>
      <c r="P4" s="108"/>
      <c r="Q4" s="108"/>
      <c r="R4" s="108"/>
      <c r="S4" s="70"/>
      <c r="T4" s="6"/>
      <c r="U4" s="16"/>
    </row>
    <row r="5" spans="1:21" s="32" customFormat="1" ht="9" customHeight="1" thickBot="1">
      <c r="A5" s="40"/>
      <c r="B5" s="58"/>
      <c r="C5" s="58"/>
      <c r="D5" s="94"/>
      <c r="E5" s="110"/>
      <c r="F5" s="56" t="str">
        <f>IF(C6&gt;C7,B6,B7)</f>
        <v>YEŞİM YILMAZ</v>
      </c>
      <c r="G5" s="82">
        <v>3</v>
      </c>
      <c r="H5" s="94"/>
      <c r="I5" s="58"/>
      <c r="J5" s="58"/>
      <c r="K5" s="113"/>
      <c r="L5" s="114"/>
      <c r="M5" s="114"/>
      <c r="N5" s="26"/>
      <c r="O5" s="26"/>
      <c r="P5" s="26"/>
      <c r="Q5" s="26"/>
      <c r="R5" s="26"/>
      <c r="S5" s="89"/>
      <c r="T5" s="26"/>
      <c r="U5" s="27"/>
    </row>
    <row r="6" spans="1:10" s="32" customFormat="1" ht="9" customHeight="1">
      <c r="A6" s="49"/>
      <c r="B6" s="56" t="s">
        <v>223</v>
      </c>
      <c r="C6" s="81">
        <v>3</v>
      </c>
      <c r="D6" s="97"/>
      <c r="E6" s="58"/>
      <c r="F6" s="58"/>
      <c r="G6" s="58"/>
      <c r="H6" s="94"/>
      <c r="I6" s="58"/>
      <c r="J6" s="106"/>
    </row>
    <row r="7" spans="1:10" s="32" customFormat="1" ht="9" customHeight="1" thickBot="1">
      <c r="A7" s="49"/>
      <c r="B7" s="57" t="s">
        <v>188</v>
      </c>
      <c r="C7" s="82">
        <v>0</v>
      </c>
      <c r="D7" s="58"/>
      <c r="E7" s="58"/>
      <c r="F7" s="58"/>
      <c r="G7" s="58"/>
      <c r="H7" s="94"/>
      <c r="I7" s="58"/>
      <c r="J7" s="107"/>
    </row>
    <row r="8" spans="1:13" s="32" customFormat="1" ht="9" customHeight="1" thickBot="1">
      <c r="A8" s="40"/>
      <c r="B8" s="59"/>
      <c r="C8" s="59"/>
      <c r="D8" s="58"/>
      <c r="E8" s="58"/>
      <c r="F8" s="58"/>
      <c r="G8" s="58"/>
      <c r="H8" s="94"/>
      <c r="I8" s="109"/>
      <c r="J8" s="56" t="str">
        <f>IF(G4&gt;G5,F4,F5)</f>
        <v>YEŞİM YILMAZ</v>
      </c>
      <c r="K8" s="31">
        <v>3</v>
      </c>
      <c r="L8" s="33"/>
      <c r="M8" s="33"/>
    </row>
    <row r="9" spans="1:13" s="32" customFormat="1" ht="9" customHeight="1" thickBot="1">
      <c r="A9" s="40"/>
      <c r="B9" s="58"/>
      <c r="C9" s="58"/>
      <c r="D9" s="58"/>
      <c r="E9" s="58"/>
      <c r="F9" s="58"/>
      <c r="G9" s="58"/>
      <c r="H9" s="94"/>
      <c r="I9" s="110"/>
      <c r="J9" s="56" t="str">
        <f>IF(G12&gt;G13,F12,F13)</f>
        <v>DENİZ GÜNGÖR</v>
      </c>
      <c r="K9" s="34">
        <v>0</v>
      </c>
      <c r="L9" s="35"/>
      <c r="M9" s="33"/>
    </row>
    <row r="10" spans="1:20" s="32" customFormat="1" ht="9" customHeight="1">
      <c r="A10" s="49"/>
      <c r="B10" s="56" t="s">
        <v>207</v>
      </c>
      <c r="C10" s="81">
        <v>3</v>
      </c>
      <c r="D10" s="58"/>
      <c r="E10" s="58"/>
      <c r="F10" s="58"/>
      <c r="G10" s="58"/>
      <c r="H10" s="94"/>
      <c r="I10" s="59"/>
      <c r="J10" s="59"/>
      <c r="K10" s="33"/>
      <c r="L10" s="36"/>
      <c r="M10" s="33"/>
      <c r="N10" s="58"/>
      <c r="O10" s="58"/>
      <c r="P10" s="58"/>
      <c r="Q10" s="58"/>
      <c r="R10" s="58"/>
      <c r="S10" s="58"/>
      <c r="T10" s="58"/>
    </row>
    <row r="11" spans="1:20" s="32" customFormat="1" ht="9" customHeight="1" thickBot="1">
      <c r="A11" s="49"/>
      <c r="B11" s="57" t="s">
        <v>205</v>
      </c>
      <c r="C11" s="82">
        <v>1</v>
      </c>
      <c r="D11" s="93"/>
      <c r="E11" s="58"/>
      <c r="F11" s="58"/>
      <c r="G11" s="58"/>
      <c r="H11" s="94"/>
      <c r="I11" s="59"/>
      <c r="J11" s="59"/>
      <c r="K11" s="33"/>
      <c r="L11" s="36"/>
      <c r="M11" s="33"/>
      <c r="N11" s="58"/>
      <c r="O11" s="58"/>
      <c r="P11" s="58"/>
      <c r="Q11" s="58"/>
      <c r="R11" s="58"/>
      <c r="S11" s="58"/>
      <c r="T11" s="58"/>
    </row>
    <row r="12" spans="1:20" s="32" customFormat="1" ht="9" customHeight="1" thickBot="1">
      <c r="A12" s="40"/>
      <c r="B12" s="59"/>
      <c r="C12" s="59"/>
      <c r="D12" s="94"/>
      <c r="E12" s="109"/>
      <c r="F12" s="56" t="str">
        <f>IF(C10&gt;C11,B10,B11)</f>
        <v>DENİZ GÜNGÖR</v>
      </c>
      <c r="G12" s="81">
        <v>3</v>
      </c>
      <c r="H12" s="97"/>
      <c r="I12" s="59"/>
      <c r="J12" s="59"/>
      <c r="K12" s="33"/>
      <c r="L12" s="36"/>
      <c r="M12" s="33"/>
      <c r="N12" s="58"/>
      <c r="O12" s="58"/>
      <c r="P12" s="58"/>
      <c r="Q12" s="58"/>
      <c r="R12" s="58"/>
      <c r="S12" s="58"/>
      <c r="T12" s="58"/>
    </row>
    <row r="13" spans="1:20" s="32" customFormat="1" ht="9" customHeight="1" thickBot="1">
      <c r="A13" s="41"/>
      <c r="B13" s="58"/>
      <c r="C13" s="58"/>
      <c r="D13" s="94"/>
      <c r="E13" s="110"/>
      <c r="F13" s="56" t="str">
        <f>IF(C14&gt;C15,B14,B15)</f>
        <v>SEVDA ÖZDEMİR</v>
      </c>
      <c r="G13" s="82">
        <v>2</v>
      </c>
      <c r="H13" s="58"/>
      <c r="I13" s="59"/>
      <c r="J13" s="59"/>
      <c r="K13" s="33"/>
      <c r="L13" s="36"/>
      <c r="M13" s="33"/>
      <c r="N13" s="58"/>
      <c r="O13" s="58"/>
      <c r="P13" s="58"/>
      <c r="Q13" s="58"/>
      <c r="R13" s="58"/>
      <c r="S13" s="58"/>
      <c r="T13" s="58"/>
    </row>
    <row r="14" spans="1:20" s="32" customFormat="1" ht="9" customHeight="1">
      <c r="A14" s="49"/>
      <c r="B14" s="56" t="s">
        <v>203</v>
      </c>
      <c r="C14" s="81">
        <v>3</v>
      </c>
      <c r="D14" s="97"/>
      <c r="E14" s="58"/>
      <c r="F14" s="58"/>
      <c r="G14" s="58"/>
      <c r="H14" s="58"/>
      <c r="I14" s="59"/>
      <c r="J14" s="59"/>
      <c r="K14" s="33"/>
      <c r="L14" s="36"/>
      <c r="M14" s="33"/>
      <c r="N14" s="106"/>
      <c r="O14" s="58"/>
      <c r="P14" s="58"/>
      <c r="Q14" s="58"/>
      <c r="R14" s="58"/>
      <c r="S14" s="58"/>
      <c r="T14" s="58"/>
    </row>
    <row r="15" spans="1:20" s="32" customFormat="1" ht="9" customHeight="1" thickBot="1">
      <c r="A15" s="49"/>
      <c r="B15" s="57" t="s">
        <v>221</v>
      </c>
      <c r="C15" s="82">
        <v>0</v>
      </c>
      <c r="D15" s="58"/>
      <c r="E15" s="58"/>
      <c r="F15" s="58"/>
      <c r="G15" s="58"/>
      <c r="H15" s="58"/>
      <c r="I15" s="59"/>
      <c r="J15" s="59"/>
      <c r="K15" s="33"/>
      <c r="L15" s="36"/>
      <c r="M15" s="33"/>
      <c r="N15" s="107"/>
      <c r="O15" s="58"/>
      <c r="P15" s="58"/>
      <c r="Q15" s="58"/>
      <c r="R15" s="58"/>
      <c r="S15" s="58"/>
      <c r="T15" s="58"/>
    </row>
    <row r="16" spans="1:20" s="32" customFormat="1" ht="9" customHeight="1" thickBot="1">
      <c r="A16" s="41"/>
      <c r="B16" s="59"/>
      <c r="C16" s="59"/>
      <c r="D16" s="58"/>
      <c r="E16" s="58"/>
      <c r="F16" s="58"/>
      <c r="G16" s="58"/>
      <c r="H16" s="58"/>
      <c r="I16" s="59"/>
      <c r="J16" s="59"/>
      <c r="K16" s="33"/>
      <c r="L16" s="36"/>
      <c r="M16" s="115"/>
      <c r="N16" s="56" t="str">
        <f>IF(K8&gt;K9,J8,J9)</f>
        <v>YEŞİM YILMAZ</v>
      </c>
      <c r="O16" s="81">
        <v>2</v>
      </c>
      <c r="P16" s="58"/>
      <c r="Q16" s="58"/>
      <c r="R16" s="58"/>
      <c r="S16" s="58"/>
      <c r="T16" s="58"/>
    </row>
    <row r="17" spans="1:20" s="32" customFormat="1" ht="9" customHeight="1" thickBot="1">
      <c r="A17" s="40"/>
      <c r="B17" s="58"/>
      <c r="C17" s="58"/>
      <c r="D17" s="58"/>
      <c r="E17" s="58"/>
      <c r="F17" s="58"/>
      <c r="G17" s="58"/>
      <c r="H17" s="58"/>
      <c r="I17" s="59"/>
      <c r="J17" s="59"/>
      <c r="K17" s="33"/>
      <c r="L17" s="36"/>
      <c r="M17" s="116"/>
      <c r="N17" s="56" t="str">
        <f>IF(K24&gt;K25,J24,J25)</f>
        <v>AYBÜKE NİSA PARLAK</v>
      </c>
      <c r="O17" s="82">
        <v>3</v>
      </c>
      <c r="P17" s="93"/>
      <c r="Q17" s="58"/>
      <c r="R17" s="58"/>
      <c r="S17" s="58"/>
      <c r="T17" s="58"/>
    </row>
    <row r="18" spans="1:20" s="32" customFormat="1" ht="9" customHeight="1">
      <c r="A18" s="49"/>
      <c r="B18" s="56" t="s">
        <v>21</v>
      </c>
      <c r="C18" s="81"/>
      <c r="D18" s="58"/>
      <c r="E18" s="58"/>
      <c r="F18" s="58"/>
      <c r="G18" s="58"/>
      <c r="H18" s="58"/>
      <c r="I18" s="59"/>
      <c r="J18" s="59"/>
      <c r="K18" s="33"/>
      <c r="L18" s="36"/>
      <c r="M18" s="33"/>
      <c r="N18" s="58"/>
      <c r="O18" s="58"/>
      <c r="P18" s="94"/>
      <c r="Q18" s="58"/>
      <c r="R18" s="58"/>
      <c r="S18" s="58"/>
      <c r="T18" s="58"/>
    </row>
    <row r="19" spans="1:20" s="32" customFormat="1" ht="9" customHeight="1" thickBot="1">
      <c r="A19" s="49"/>
      <c r="B19" s="57" t="s">
        <v>206</v>
      </c>
      <c r="C19" s="82"/>
      <c r="D19" s="93"/>
      <c r="E19" s="58"/>
      <c r="F19" s="58"/>
      <c r="G19" s="58"/>
      <c r="H19" s="58"/>
      <c r="I19" s="59"/>
      <c r="J19" s="59"/>
      <c r="K19" s="33"/>
      <c r="L19" s="36"/>
      <c r="M19" s="33"/>
      <c r="N19" s="58"/>
      <c r="O19" s="58"/>
      <c r="P19" s="94"/>
      <c r="Q19" s="58"/>
      <c r="R19" s="58"/>
      <c r="S19" s="58"/>
      <c r="T19" s="58"/>
    </row>
    <row r="20" spans="1:20" s="32" customFormat="1" ht="9" customHeight="1" thickBot="1">
      <c r="A20" s="40"/>
      <c r="B20" s="59"/>
      <c r="C20" s="59"/>
      <c r="D20" s="94"/>
      <c r="E20" s="109"/>
      <c r="F20" s="56" t="str">
        <f>IF(C18&gt;C19,B18,B19)</f>
        <v>SEVDA GÖKTEPE</v>
      </c>
      <c r="G20" s="81">
        <v>0</v>
      </c>
      <c r="H20" s="58"/>
      <c r="I20" s="59"/>
      <c r="J20" s="59"/>
      <c r="K20" s="33"/>
      <c r="L20" s="36"/>
      <c r="M20" s="33"/>
      <c r="N20" s="58"/>
      <c r="O20" s="58"/>
      <c r="P20" s="94"/>
      <c r="Q20" s="58"/>
      <c r="R20" s="58"/>
      <c r="S20" s="58"/>
      <c r="T20" s="58"/>
    </row>
    <row r="21" spans="1:20" s="32" customFormat="1" ht="9" customHeight="1" thickBot="1">
      <c r="A21" s="40"/>
      <c r="B21" s="58"/>
      <c r="C21" s="58"/>
      <c r="D21" s="94"/>
      <c r="E21" s="110"/>
      <c r="F21" s="56" t="str">
        <f>IF(C22&gt;C23,B22,B23)</f>
        <v>AYBÜKE NİSA PARLAK</v>
      </c>
      <c r="G21" s="82">
        <v>3</v>
      </c>
      <c r="H21" s="93"/>
      <c r="I21" s="59"/>
      <c r="J21" s="59"/>
      <c r="K21" s="33"/>
      <c r="L21" s="36"/>
      <c r="M21" s="33"/>
      <c r="N21" s="58"/>
      <c r="O21" s="58"/>
      <c r="P21" s="94"/>
      <c r="Q21" s="58"/>
      <c r="R21" s="58"/>
      <c r="S21" s="58"/>
      <c r="T21" s="58"/>
    </row>
    <row r="22" spans="1:20" s="32" customFormat="1" ht="9" customHeight="1">
      <c r="A22" s="49"/>
      <c r="B22" s="56" t="s">
        <v>224</v>
      </c>
      <c r="C22" s="81">
        <v>0</v>
      </c>
      <c r="D22" s="97"/>
      <c r="E22" s="58"/>
      <c r="F22" s="58"/>
      <c r="G22" s="58"/>
      <c r="H22" s="94"/>
      <c r="I22" s="59"/>
      <c r="J22" s="59"/>
      <c r="K22" s="33"/>
      <c r="L22" s="36"/>
      <c r="M22" s="33"/>
      <c r="N22" s="58"/>
      <c r="O22" s="58"/>
      <c r="P22" s="94"/>
      <c r="Q22" s="58"/>
      <c r="R22" s="58"/>
      <c r="S22" s="58"/>
      <c r="T22" s="58"/>
    </row>
    <row r="23" spans="1:20" s="32" customFormat="1" ht="9" customHeight="1" thickBot="1">
      <c r="A23" s="49"/>
      <c r="B23" s="57" t="s">
        <v>225</v>
      </c>
      <c r="C23" s="82">
        <v>3</v>
      </c>
      <c r="D23" s="58"/>
      <c r="E23" s="58"/>
      <c r="F23" s="58"/>
      <c r="G23" s="58"/>
      <c r="H23" s="94"/>
      <c r="I23" s="59"/>
      <c r="J23" s="59"/>
      <c r="K23" s="33"/>
      <c r="L23" s="36"/>
      <c r="M23" s="33"/>
      <c r="N23" s="58"/>
      <c r="O23" s="58"/>
      <c r="P23" s="94"/>
      <c r="Q23" s="58"/>
      <c r="R23" s="58"/>
      <c r="S23" s="58"/>
      <c r="T23" s="58"/>
    </row>
    <row r="24" spans="1:20" s="32" customFormat="1" ht="9" customHeight="1" thickBot="1">
      <c r="A24" s="40"/>
      <c r="B24" s="59"/>
      <c r="C24" s="59"/>
      <c r="D24" s="58"/>
      <c r="E24" s="58"/>
      <c r="F24" s="58"/>
      <c r="G24" s="58"/>
      <c r="H24" s="94"/>
      <c r="I24" s="109"/>
      <c r="J24" s="56" t="str">
        <f>IF(G20&gt;G21,F20,F21)</f>
        <v>AYBÜKE NİSA PARLAK</v>
      </c>
      <c r="K24" s="31">
        <v>3</v>
      </c>
      <c r="L24" s="38"/>
      <c r="M24" s="33"/>
      <c r="N24" s="58"/>
      <c r="O24" s="58"/>
      <c r="P24" s="94"/>
      <c r="Q24" s="58"/>
      <c r="R24" s="58"/>
      <c r="S24" s="58"/>
      <c r="T24" s="58"/>
    </row>
    <row r="25" spans="1:20" s="32" customFormat="1" ht="9" customHeight="1" thickBot="1">
      <c r="A25" s="41"/>
      <c r="B25" s="58"/>
      <c r="C25" s="58"/>
      <c r="D25" s="58"/>
      <c r="E25" s="58"/>
      <c r="F25" s="58"/>
      <c r="G25" s="58"/>
      <c r="H25" s="94"/>
      <c r="I25" s="110"/>
      <c r="J25" s="56" t="str">
        <f>IF(G28&gt;G29,F28,F29)</f>
        <v>ARZU UÇAR GÖRMEZ</v>
      </c>
      <c r="K25" s="34">
        <v>2</v>
      </c>
      <c r="L25" s="33"/>
      <c r="M25" s="33"/>
      <c r="N25" s="58"/>
      <c r="O25" s="58"/>
      <c r="P25" s="94"/>
      <c r="Q25" s="58"/>
      <c r="R25" s="58"/>
      <c r="S25" s="58"/>
      <c r="T25" s="58"/>
    </row>
    <row r="26" spans="1:20" s="32" customFormat="1" ht="9" customHeight="1">
      <c r="A26" s="49"/>
      <c r="B26" s="56" t="s">
        <v>226</v>
      </c>
      <c r="C26" s="81">
        <v>3</v>
      </c>
      <c r="D26" s="58"/>
      <c r="E26" s="58"/>
      <c r="F26" s="58"/>
      <c r="G26" s="58"/>
      <c r="H26" s="94"/>
      <c r="I26" s="59"/>
      <c r="J26" s="59"/>
      <c r="K26" s="33"/>
      <c r="L26" s="33"/>
      <c r="M26" s="33"/>
      <c r="N26" s="58"/>
      <c r="O26" s="58"/>
      <c r="P26" s="94"/>
      <c r="Q26" s="58"/>
      <c r="R26" s="58"/>
      <c r="S26" s="58"/>
      <c r="T26" s="58"/>
    </row>
    <row r="27" spans="1:20" s="32" customFormat="1" ht="9" customHeight="1" thickBot="1">
      <c r="A27" s="49"/>
      <c r="B27" s="57" t="s">
        <v>227</v>
      </c>
      <c r="C27" s="82">
        <v>2</v>
      </c>
      <c r="D27" s="93"/>
      <c r="E27" s="58"/>
      <c r="F27" s="58"/>
      <c r="G27" s="58"/>
      <c r="H27" s="94"/>
      <c r="I27" s="59"/>
      <c r="J27" s="59"/>
      <c r="K27" s="33"/>
      <c r="L27" s="33"/>
      <c r="M27" s="33"/>
      <c r="N27" s="58"/>
      <c r="O27" s="58"/>
      <c r="P27" s="94"/>
      <c r="Q27" s="58"/>
      <c r="R27" s="58"/>
      <c r="S27" s="58"/>
      <c r="T27" s="58"/>
    </row>
    <row r="28" spans="1:20" s="32" customFormat="1" ht="9" customHeight="1" thickBot="1">
      <c r="A28" s="41"/>
      <c r="B28" s="59"/>
      <c r="C28" s="59"/>
      <c r="D28" s="94"/>
      <c r="E28" s="109"/>
      <c r="F28" s="56" t="str">
        <f>IF(C26&gt;C27,B26,B27)</f>
        <v>ARZU UÇAR GÖRMEZ</v>
      </c>
      <c r="G28" s="81">
        <v>3</v>
      </c>
      <c r="H28" s="97"/>
      <c r="I28" s="59"/>
      <c r="J28" s="59"/>
      <c r="K28" s="33"/>
      <c r="L28" s="33"/>
      <c r="M28" s="33"/>
      <c r="N28" s="58"/>
      <c r="O28" s="58"/>
      <c r="P28" s="94"/>
      <c r="Q28" s="58"/>
      <c r="R28" s="58"/>
      <c r="S28" s="58"/>
      <c r="T28" s="58"/>
    </row>
    <row r="29" spans="1:20" s="32" customFormat="1" ht="9" customHeight="1" thickBot="1">
      <c r="A29" s="40"/>
      <c r="B29" s="58"/>
      <c r="C29" s="58"/>
      <c r="D29" s="94"/>
      <c r="E29" s="110"/>
      <c r="F29" s="56" t="str">
        <f>IF(C30&gt;C31,B30,B31)</f>
        <v>UĞURUM ACUN</v>
      </c>
      <c r="G29" s="82">
        <v>0</v>
      </c>
      <c r="H29" s="58"/>
      <c r="I29" s="59"/>
      <c r="J29" s="59"/>
      <c r="K29" s="33"/>
      <c r="L29" s="33"/>
      <c r="M29" s="33"/>
      <c r="N29" s="58"/>
      <c r="O29" s="58"/>
      <c r="P29" s="94"/>
      <c r="Q29" s="58"/>
      <c r="R29" s="58"/>
      <c r="S29" s="58"/>
      <c r="T29" s="58"/>
    </row>
    <row r="30" spans="1:20" s="32" customFormat="1" ht="9" customHeight="1">
      <c r="A30" s="49"/>
      <c r="B30" s="56" t="s">
        <v>21</v>
      </c>
      <c r="C30" s="81"/>
      <c r="D30" s="97"/>
      <c r="E30" s="58"/>
      <c r="F30" s="58"/>
      <c r="G30" s="58"/>
      <c r="H30" s="58"/>
      <c r="I30" s="59"/>
      <c r="J30" s="59"/>
      <c r="K30" s="33"/>
      <c r="L30" s="33"/>
      <c r="M30" s="33"/>
      <c r="N30" s="58"/>
      <c r="O30" s="58"/>
      <c r="P30" s="94"/>
      <c r="Q30" s="58"/>
      <c r="R30" s="106"/>
      <c r="S30" s="58"/>
      <c r="T30" s="58"/>
    </row>
    <row r="31" spans="1:20" s="32" customFormat="1" ht="9" customHeight="1" thickBot="1">
      <c r="A31" s="49"/>
      <c r="B31" s="57" t="s">
        <v>189</v>
      </c>
      <c r="C31" s="82"/>
      <c r="D31" s="58"/>
      <c r="E31" s="58"/>
      <c r="F31" s="58"/>
      <c r="G31" s="58"/>
      <c r="H31" s="58"/>
      <c r="I31" s="59"/>
      <c r="J31" s="59"/>
      <c r="K31" s="33"/>
      <c r="L31" s="33"/>
      <c r="M31" s="33"/>
      <c r="N31" s="58"/>
      <c r="O31" s="58"/>
      <c r="P31" s="94"/>
      <c r="Q31" s="58"/>
      <c r="R31" s="107"/>
      <c r="S31" s="58"/>
      <c r="T31" s="58"/>
    </row>
    <row r="32" spans="1:24" s="32" customFormat="1" ht="9" customHeight="1" thickBot="1">
      <c r="A32" s="41"/>
      <c r="B32" s="59"/>
      <c r="C32" s="59"/>
      <c r="D32" s="58"/>
      <c r="E32" s="58"/>
      <c r="F32" s="58"/>
      <c r="G32" s="58"/>
      <c r="H32" s="58"/>
      <c r="I32" s="59"/>
      <c r="J32" s="59"/>
      <c r="K32" s="33"/>
      <c r="L32" s="33"/>
      <c r="M32" s="33"/>
      <c r="N32" s="58"/>
      <c r="O32" s="58"/>
      <c r="P32" s="94"/>
      <c r="Q32" s="109"/>
      <c r="R32" s="56" t="str">
        <f>IF(O16&gt;O17,N16,N17)</f>
        <v>AYBÜKE NİSA PARLAK</v>
      </c>
      <c r="S32" s="81">
        <v>1</v>
      </c>
      <c r="T32" s="58"/>
      <c r="U32" s="33"/>
      <c r="V32" s="33"/>
      <c r="W32" s="33"/>
      <c r="X32" s="33"/>
    </row>
    <row r="33" spans="1:24" s="32" customFormat="1" ht="9" customHeight="1" thickBot="1">
      <c r="A33" s="41"/>
      <c r="B33" s="58"/>
      <c r="C33" s="58"/>
      <c r="D33" s="58"/>
      <c r="E33" s="58"/>
      <c r="F33" s="58"/>
      <c r="G33" s="58"/>
      <c r="H33" s="58"/>
      <c r="I33" s="59"/>
      <c r="J33" s="59"/>
      <c r="K33" s="33"/>
      <c r="L33" s="33"/>
      <c r="M33" s="33"/>
      <c r="N33" s="58"/>
      <c r="O33" s="58"/>
      <c r="P33" s="94"/>
      <c r="Q33" s="110"/>
      <c r="R33" s="56" t="str">
        <f>IF(O48&gt;O49,N48,N49)</f>
        <v>PINAR ÖZDEMİRCİ</v>
      </c>
      <c r="S33" s="82">
        <v>4</v>
      </c>
      <c r="T33" s="98"/>
      <c r="U33" s="33"/>
      <c r="V33" s="33"/>
      <c r="W33" s="33"/>
      <c r="X33" s="33"/>
    </row>
    <row r="34" spans="1:24" s="32" customFormat="1" ht="9" customHeight="1">
      <c r="A34" s="49"/>
      <c r="B34" s="56" t="s">
        <v>202</v>
      </c>
      <c r="C34" s="81">
        <v>3</v>
      </c>
      <c r="D34" s="58"/>
      <c r="E34" s="58"/>
      <c r="F34" s="58"/>
      <c r="G34" s="58"/>
      <c r="H34" s="58"/>
      <c r="I34" s="59"/>
      <c r="J34" s="59"/>
      <c r="K34" s="33"/>
      <c r="L34" s="33"/>
      <c r="M34" s="33"/>
      <c r="N34" s="58"/>
      <c r="O34" s="58"/>
      <c r="P34" s="94"/>
      <c r="Q34" s="58"/>
      <c r="R34" s="58"/>
      <c r="S34" s="58"/>
      <c r="T34" s="59"/>
      <c r="U34" s="33"/>
      <c r="V34" s="33"/>
      <c r="W34" s="33"/>
      <c r="X34" s="33"/>
    </row>
    <row r="35" spans="1:24" s="32" customFormat="1" ht="9" customHeight="1" thickBot="1">
      <c r="A35" s="49"/>
      <c r="B35" s="57" t="s">
        <v>210</v>
      </c>
      <c r="C35" s="82">
        <v>0</v>
      </c>
      <c r="D35" s="93"/>
      <c r="E35" s="58"/>
      <c r="F35" s="58"/>
      <c r="G35" s="58"/>
      <c r="H35" s="58"/>
      <c r="I35" s="59"/>
      <c r="J35" s="59"/>
      <c r="K35" s="33"/>
      <c r="L35" s="33"/>
      <c r="M35" s="33"/>
      <c r="N35" s="58"/>
      <c r="O35" s="58"/>
      <c r="P35" s="94"/>
      <c r="Q35" s="58"/>
      <c r="R35" s="58"/>
      <c r="S35" s="58"/>
      <c r="T35" s="59"/>
      <c r="U35" s="33"/>
      <c r="V35" s="33"/>
      <c r="W35" s="33"/>
      <c r="X35" s="33"/>
    </row>
    <row r="36" spans="1:24" s="32" customFormat="1" ht="9" customHeight="1" thickBot="1">
      <c r="A36" s="40"/>
      <c r="B36" s="59"/>
      <c r="C36" s="59"/>
      <c r="D36" s="94"/>
      <c r="E36" s="109"/>
      <c r="F36" s="56" t="str">
        <f>IF(C34&gt;C35,B34,B35)</f>
        <v>TUĞÇE KÜÇÜKAKKAŞ</v>
      </c>
      <c r="G36" s="81">
        <v>3</v>
      </c>
      <c r="H36" s="58"/>
      <c r="I36" s="59"/>
      <c r="J36" s="59"/>
      <c r="K36" s="33"/>
      <c r="L36" s="33"/>
      <c r="M36" s="33"/>
      <c r="N36" s="58"/>
      <c r="O36" s="58"/>
      <c r="P36" s="94"/>
      <c r="Q36" s="58"/>
      <c r="R36" s="58"/>
      <c r="S36" s="58"/>
      <c r="T36" s="59"/>
      <c r="U36" s="33"/>
      <c r="V36" s="33"/>
      <c r="W36" s="33"/>
      <c r="X36" s="33"/>
    </row>
    <row r="37" spans="1:24" s="32" customFormat="1" ht="9" customHeight="1" thickBot="1">
      <c r="A37" s="41"/>
      <c r="B37" s="58"/>
      <c r="C37" s="58"/>
      <c r="D37" s="94"/>
      <c r="E37" s="110"/>
      <c r="F37" s="56" t="str">
        <f>IF(C38&gt;C39,B38,B39)</f>
        <v>DENİZCAN GÜNEŞ</v>
      </c>
      <c r="G37" s="82">
        <v>0</v>
      </c>
      <c r="H37" s="93"/>
      <c r="I37" s="59"/>
      <c r="J37" s="59"/>
      <c r="K37" s="33"/>
      <c r="L37" s="33"/>
      <c r="M37" s="33"/>
      <c r="N37" s="58"/>
      <c r="O37" s="58"/>
      <c r="P37" s="94"/>
      <c r="Q37" s="58"/>
      <c r="R37" s="58"/>
      <c r="S37" s="58"/>
      <c r="T37" s="59"/>
      <c r="U37" s="33"/>
      <c r="V37" s="33"/>
      <c r="W37" s="33"/>
      <c r="X37" s="33"/>
    </row>
    <row r="38" spans="1:24" s="32" customFormat="1" ht="9" customHeight="1">
      <c r="A38" s="49"/>
      <c r="B38" s="56" t="s">
        <v>199</v>
      </c>
      <c r="C38" s="81">
        <v>3</v>
      </c>
      <c r="D38" s="97"/>
      <c r="E38" s="58"/>
      <c r="F38" s="58"/>
      <c r="G38" s="58"/>
      <c r="H38" s="94"/>
      <c r="I38" s="59"/>
      <c r="J38" s="59"/>
      <c r="K38" s="33"/>
      <c r="L38" s="33"/>
      <c r="M38" s="33"/>
      <c r="N38" s="58"/>
      <c r="O38" s="58"/>
      <c r="P38" s="94"/>
      <c r="Q38" s="58"/>
      <c r="R38" s="58"/>
      <c r="S38" s="58"/>
      <c r="T38" s="59"/>
      <c r="U38" s="33"/>
      <c r="V38" s="33"/>
      <c r="W38" s="33"/>
      <c r="X38" s="33"/>
    </row>
    <row r="39" spans="1:24" s="32" customFormat="1" ht="9" customHeight="1" thickBot="1">
      <c r="A39" s="49"/>
      <c r="B39" s="57" t="s">
        <v>228</v>
      </c>
      <c r="C39" s="82">
        <v>0</v>
      </c>
      <c r="D39" s="58"/>
      <c r="E39" s="58"/>
      <c r="F39" s="58"/>
      <c r="G39" s="58"/>
      <c r="H39" s="94"/>
      <c r="I39" s="59"/>
      <c r="J39" s="59"/>
      <c r="K39" s="33"/>
      <c r="L39" s="33"/>
      <c r="M39" s="33"/>
      <c r="N39" s="58"/>
      <c r="O39" s="58"/>
      <c r="P39" s="94"/>
      <c r="Q39" s="58"/>
      <c r="R39" s="58"/>
      <c r="S39" s="58"/>
      <c r="T39" s="59"/>
      <c r="U39" s="33"/>
      <c r="V39" s="33"/>
      <c r="W39" s="33"/>
      <c r="X39" s="33"/>
    </row>
    <row r="40" spans="1:24" s="32" customFormat="1" ht="9" customHeight="1" thickBot="1">
      <c r="A40" s="41"/>
      <c r="B40" s="59"/>
      <c r="C40" s="59"/>
      <c r="D40" s="58"/>
      <c r="E40" s="58"/>
      <c r="F40" s="58"/>
      <c r="G40" s="58"/>
      <c r="H40" s="94"/>
      <c r="I40" s="109"/>
      <c r="J40" s="56" t="str">
        <f>IF(G36&gt;G37,F36,F37)</f>
        <v>TUĞÇE KÜÇÜKAKKAŞ</v>
      </c>
      <c r="K40" s="31">
        <v>2</v>
      </c>
      <c r="L40" s="33"/>
      <c r="M40" s="33"/>
      <c r="N40" s="58"/>
      <c r="O40" s="58"/>
      <c r="P40" s="94"/>
      <c r="Q40" s="58"/>
      <c r="R40" s="58"/>
      <c r="S40" s="58"/>
      <c r="T40" s="59"/>
      <c r="U40" s="33"/>
      <c r="V40" s="33"/>
      <c r="W40" s="33"/>
      <c r="X40" s="33"/>
    </row>
    <row r="41" spans="1:24" s="32" customFormat="1" ht="9" customHeight="1" thickBot="1">
      <c r="A41" s="40"/>
      <c r="B41" s="58"/>
      <c r="C41" s="58"/>
      <c r="D41" s="58"/>
      <c r="E41" s="58"/>
      <c r="F41" s="58"/>
      <c r="G41" s="58"/>
      <c r="H41" s="94"/>
      <c r="I41" s="110"/>
      <c r="J41" s="56" t="str">
        <f>IF(G44&gt;G45,F44,F45)</f>
        <v>PINAR ÖZDEMİRCİ</v>
      </c>
      <c r="K41" s="34">
        <v>3</v>
      </c>
      <c r="L41" s="35"/>
      <c r="M41" s="33"/>
      <c r="N41" s="58"/>
      <c r="O41" s="58"/>
      <c r="P41" s="94"/>
      <c r="Q41" s="58"/>
      <c r="R41" s="58"/>
      <c r="S41" s="58"/>
      <c r="T41" s="59"/>
      <c r="U41" s="33"/>
      <c r="V41" s="33"/>
      <c r="W41" s="33"/>
      <c r="X41" s="33"/>
    </row>
    <row r="42" spans="1:24" s="32" customFormat="1" ht="9" customHeight="1">
      <c r="A42" s="49"/>
      <c r="B42" s="56" t="s">
        <v>219</v>
      </c>
      <c r="C42" s="81">
        <v>2</v>
      </c>
      <c r="D42" s="58"/>
      <c r="E42" s="58"/>
      <c r="F42" s="58"/>
      <c r="G42" s="58"/>
      <c r="H42" s="94"/>
      <c r="I42" s="59"/>
      <c r="J42" s="59"/>
      <c r="K42" s="33"/>
      <c r="L42" s="36"/>
      <c r="M42" s="33"/>
      <c r="N42" s="58"/>
      <c r="O42" s="58"/>
      <c r="P42" s="94"/>
      <c r="Q42" s="58"/>
      <c r="R42" s="58"/>
      <c r="S42" s="58"/>
      <c r="T42" s="59"/>
      <c r="U42" s="33"/>
      <c r="V42" s="33"/>
      <c r="W42" s="33"/>
      <c r="X42" s="33"/>
    </row>
    <row r="43" spans="1:24" s="32" customFormat="1" ht="9" customHeight="1" thickBot="1">
      <c r="A43" s="49"/>
      <c r="B43" s="57" t="s">
        <v>204</v>
      </c>
      <c r="C43" s="82">
        <v>3</v>
      </c>
      <c r="D43" s="93"/>
      <c r="E43" s="58"/>
      <c r="F43" s="58"/>
      <c r="G43" s="58"/>
      <c r="H43" s="94"/>
      <c r="I43" s="59"/>
      <c r="J43" s="59"/>
      <c r="K43" s="33"/>
      <c r="L43" s="36"/>
      <c r="M43" s="33"/>
      <c r="N43" s="58"/>
      <c r="O43" s="58"/>
      <c r="P43" s="94"/>
      <c r="Q43" s="58"/>
      <c r="R43" s="58"/>
      <c r="S43" s="58"/>
      <c r="T43" s="59"/>
      <c r="U43" s="33"/>
      <c r="V43" s="33"/>
      <c r="W43" s="33"/>
      <c r="X43" s="33"/>
    </row>
    <row r="44" spans="1:24" s="32" customFormat="1" ht="9" customHeight="1" thickBot="1">
      <c r="A44" s="40"/>
      <c r="B44" s="59"/>
      <c r="C44" s="59"/>
      <c r="D44" s="94"/>
      <c r="E44" s="109"/>
      <c r="F44" s="56" t="str">
        <f>IF(C42&gt;C43,B42,B43)</f>
        <v>PINAR ÖZDEMİRCİ</v>
      </c>
      <c r="G44" s="81">
        <v>3</v>
      </c>
      <c r="H44" s="97"/>
      <c r="I44" s="59"/>
      <c r="J44" s="59"/>
      <c r="K44" s="33"/>
      <c r="L44" s="36"/>
      <c r="M44" s="33"/>
      <c r="N44" s="58"/>
      <c r="O44" s="58"/>
      <c r="P44" s="94"/>
      <c r="Q44" s="58"/>
      <c r="R44" s="58"/>
      <c r="S44" s="58"/>
      <c r="T44" s="59"/>
      <c r="U44" s="33"/>
      <c r="V44" s="33"/>
      <c r="W44" s="33"/>
      <c r="X44" s="33"/>
    </row>
    <row r="45" spans="1:24" s="32" customFormat="1" ht="9" customHeight="1" thickBot="1">
      <c r="A45" s="40"/>
      <c r="B45" s="58"/>
      <c r="C45" s="58"/>
      <c r="D45" s="94"/>
      <c r="E45" s="110"/>
      <c r="F45" s="56" t="str">
        <f>IF(C46&gt;C47,B46,B47)</f>
        <v>SEDA UZUNCA</v>
      </c>
      <c r="G45" s="82">
        <v>0</v>
      </c>
      <c r="H45" s="58"/>
      <c r="I45" s="59"/>
      <c r="J45" s="59"/>
      <c r="K45" s="33"/>
      <c r="L45" s="36"/>
      <c r="M45" s="33"/>
      <c r="N45" s="58"/>
      <c r="O45" s="58"/>
      <c r="P45" s="94"/>
      <c r="Q45" s="58"/>
      <c r="R45" s="58"/>
      <c r="S45" s="58"/>
      <c r="T45" s="59"/>
      <c r="U45" s="33"/>
      <c r="V45" s="33"/>
      <c r="W45" s="33"/>
      <c r="X45" s="33"/>
    </row>
    <row r="46" spans="1:24" s="32" customFormat="1" ht="9" customHeight="1">
      <c r="A46" s="49"/>
      <c r="B46" s="56" t="s">
        <v>214</v>
      </c>
      <c r="C46" s="81">
        <v>3</v>
      </c>
      <c r="D46" s="97"/>
      <c r="E46" s="58"/>
      <c r="F46" s="58"/>
      <c r="G46" s="58"/>
      <c r="H46" s="58"/>
      <c r="I46" s="59"/>
      <c r="J46" s="59"/>
      <c r="K46" s="33"/>
      <c r="L46" s="36"/>
      <c r="M46" s="33"/>
      <c r="N46" s="58"/>
      <c r="O46" s="58"/>
      <c r="P46" s="94"/>
      <c r="Q46" s="58"/>
      <c r="R46" s="58"/>
      <c r="S46" s="58"/>
      <c r="T46" s="59"/>
      <c r="U46" s="33"/>
      <c r="V46" s="33"/>
      <c r="W46" s="33"/>
      <c r="X46" s="33"/>
    </row>
    <row r="47" spans="1:24" s="32" customFormat="1" ht="9" customHeight="1" thickBot="1">
      <c r="A47" s="49"/>
      <c r="B47" s="57" t="s">
        <v>229</v>
      </c>
      <c r="C47" s="82">
        <v>2</v>
      </c>
      <c r="D47" s="58"/>
      <c r="E47" s="58"/>
      <c r="F47" s="58"/>
      <c r="G47" s="58"/>
      <c r="H47" s="58"/>
      <c r="I47" s="59"/>
      <c r="J47" s="59"/>
      <c r="K47" s="33"/>
      <c r="L47" s="36"/>
      <c r="M47" s="33"/>
      <c r="N47" s="58"/>
      <c r="O47" s="58"/>
      <c r="P47" s="94"/>
      <c r="Q47" s="58"/>
      <c r="R47" s="58"/>
      <c r="S47" s="58"/>
      <c r="T47" s="59"/>
      <c r="U47" s="33"/>
      <c r="V47" s="33"/>
      <c r="W47" s="33"/>
      <c r="X47" s="33"/>
    </row>
    <row r="48" spans="1:24" s="32" customFormat="1" ht="9" customHeight="1" thickBot="1">
      <c r="A48" s="40"/>
      <c r="B48" s="59"/>
      <c r="C48" s="59"/>
      <c r="D48" s="58"/>
      <c r="E48" s="58"/>
      <c r="F48" s="58"/>
      <c r="G48" s="58"/>
      <c r="H48" s="58"/>
      <c r="I48" s="59"/>
      <c r="J48" s="59"/>
      <c r="K48" s="33"/>
      <c r="L48" s="36"/>
      <c r="M48" s="115"/>
      <c r="N48" s="56" t="str">
        <f>IF(K40&gt;K41,J40,J41)</f>
        <v>PINAR ÖZDEMİRCİ</v>
      </c>
      <c r="O48" s="81">
        <v>3</v>
      </c>
      <c r="P48" s="97"/>
      <c r="Q48" s="58"/>
      <c r="R48" s="58"/>
      <c r="S48" s="58"/>
      <c r="T48" s="59"/>
      <c r="U48" s="33"/>
      <c r="V48" s="33"/>
      <c r="W48" s="33"/>
      <c r="X48" s="33"/>
    </row>
    <row r="49" spans="1:24" s="32" customFormat="1" ht="9" customHeight="1" thickBot="1">
      <c r="A49" s="40"/>
      <c r="B49" s="58"/>
      <c r="C49" s="58"/>
      <c r="D49" s="58"/>
      <c r="E49" s="58"/>
      <c r="F49" s="58"/>
      <c r="G49" s="58"/>
      <c r="H49" s="58"/>
      <c r="I49" s="59"/>
      <c r="J49" s="59"/>
      <c r="K49" s="33"/>
      <c r="L49" s="36"/>
      <c r="M49" s="116"/>
      <c r="N49" s="56" t="str">
        <f>IF(K56&gt;K57,J56,J57)</f>
        <v>AYÇA CAN ÇETİN</v>
      </c>
      <c r="O49" s="82">
        <v>2</v>
      </c>
      <c r="P49" s="58"/>
      <c r="Q49" s="58"/>
      <c r="R49" s="58"/>
      <c r="S49" s="58"/>
      <c r="T49" s="59"/>
      <c r="U49" s="33"/>
      <c r="V49" s="33"/>
      <c r="W49" s="33"/>
      <c r="X49" s="33"/>
    </row>
    <row r="50" spans="1:24" s="32" customFormat="1" ht="9" customHeight="1">
      <c r="A50" s="49"/>
      <c r="B50" s="56" t="s">
        <v>209</v>
      </c>
      <c r="C50" s="81">
        <v>3</v>
      </c>
      <c r="D50" s="58"/>
      <c r="E50" s="58"/>
      <c r="F50" s="58"/>
      <c r="G50" s="58"/>
      <c r="H50" s="58"/>
      <c r="I50" s="59"/>
      <c r="J50" s="59"/>
      <c r="K50" s="33"/>
      <c r="L50" s="36"/>
      <c r="M50" s="33"/>
      <c r="N50" s="58"/>
      <c r="O50" s="58"/>
      <c r="P50" s="58"/>
      <c r="Q50" s="58"/>
      <c r="R50" s="58"/>
      <c r="S50" s="58"/>
      <c r="T50" s="59"/>
      <c r="U50" s="33"/>
      <c r="V50" s="33"/>
      <c r="W50" s="33"/>
      <c r="X50" s="33"/>
    </row>
    <row r="51" spans="1:24" s="32" customFormat="1" ht="9" customHeight="1" thickBot="1">
      <c r="A51" s="49"/>
      <c r="B51" s="57" t="s">
        <v>230</v>
      </c>
      <c r="C51" s="82">
        <v>2</v>
      </c>
      <c r="D51" s="93"/>
      <c r="E51" s="58"/>
      <c r="F51" s="58"/>
      <c r="G51" s="58"/>
      <c r="H51" s="58"/>
      <c r="I51" s="59"/>
      <c r="J51" s="59"/>
      <c r="K51" s="33"/>
      <c r="L51" s="36"/>
      <c r="M51" s="33"/>
      <c r="N51" s="58"/>
      <c r="O51" s="58"/>
      <c r="P51" s="58"/>
      <c r="Q51" s="58"/>
      <c r="R51" s="58"/>
      <c r="S51" s="58"/>
      <c r="T51" s="59"/>
      <c r="U51" s="33"/>
      <c r="V51" s="33"/>
      <c r="W51" s="33"/>
      <c r="X51" s="33"/>
    </row>
    <row r="52" spans="1:24" s="32" customFormat="1" ht="9" customHeight="1" thickBot="1">
      <c r="A52" s="40"/>
      <c r="B52" s="59"/>
      <c r="C52" s="59"/>
      <c r="D52" s="94"/>
      <c r="E52" s="109"/>
      <c r="F52" s="56" t="str">
        <f>IF(C50&gt;C51,B50,B51)</f>
        <v>SEÇİL TOROS</v>
      </c>
      <c r="G52" s="81">
        <v>0</v>
      </c>
      <c r="H52" s="58"/>
      <c r="I52" s="59"/>
      <c r="J52" s="59"/>
      <c r="K52" s="33"/>
      <c r="L52" s="36"/>
      <c r="M52" s="33"/>
      <c r="N52" s="58"/>
      <c r="O52" s="58"/>
      <c r="P52" s="58"/>
      <c r="Q52" s="58"/>
      <c r="R52" s="58"/>
      <c r="S52" s="58"/>
      <c r="T52" s="59"/>
      <c r="U52" s="33"/>
      <c r="V52" s="33"/>
      <c r="W52" s="33"/>
      <c r="X52" s="33"/>
    </row>
    <row r="53" spans="1:24" s="32" customFormat="1" ht="9" customHeight="1" thickBot="1">
      <c r="A53" s="40"/>
      <c r="B53" s="58"/>
      <c r="C53" s="58"/>
      <c r="D53" s="94"/>
      <c r="E53" s="110"/>
      <c r="F53" s="56" t="str">
        <f>IF(C54&gt;C55,B54,B55)</f>
        <v>AYÇA CAN ÇETİN</v>
      </c>
      <c r="G53" s="82">
        <v>3</v>
      </c>
      <c r="H53" s="93"/>
      <c r="I53" s="59"/>
      <c r="J53" s="59"/>
      <c r="K53" s="33"/>
      <c r="L53" s="36"/>
      <c r="M53" s="33"/>
      <c r="N53" s="58"/>
      <c r="O53" s="58"/>
      <c r="P53" s="58"/>
      <c r="Q53" s="58"/>
      <c r="R53" s="58"/>
      <c r="S53" s="58"/>
      <c r="T53" s="59"/>
      <c r="U53" s="33"/>
      <c r="V53" s="33"/>
      <c r="W53" s="33"/>
      <c r="X53" s="33"/>
    </row>
    <row r="54" spans="1:24" s="32" customFormat="1" ht="9" customHeight="1">
      <c r="A54" s="49"/>
      <c r="B54" s="56" t="s">
        <v>191</v>
      </c>
      <c r="C54" s="81">
        <v>3</v>
      </c>
      <c r="D54" s="97"/>
      <c r="E54" s="58"/>
      <c r="F54" s="58"/>
      <c r="G54" s="58"/>
      <c r="H54" s="94"/>
      <c r="I54" s="59"/>
      <c r="J54" s="59"/>
      <c r="K54" s="33"/>
      <c r="L54" s="36"/>
      <c r="M54" s="33"/>
      <c r="N54" s="58"/>
      <c r="O54" s="58"/>
      <c r="P54" s="58"/>
      <c r="Q54" s="58"/>
      <c r="R54" s="58"/>
      <c r="S54" s="58"/>
      <c r="T54" s="59"/>
      <c r="U54" s="33"/>
      <c r="V54" s="33"/>
      <c r="W54" s="33"/>
      <c r="X54" s="33"/>
    </row>
    <row r="55" spans="1:24" s="32" customFormat="1" ht="9" customHeight="1" thickBot="1">
      <c r="A55" s="49"/>
      <c r="B55" s="57" t="s">
        <v>190</v>
      </c>
      <c r="C55" s="82">
        <v>0</v>
      </c>
      <c r="D55" s="58"/>
      <c r="E55" s="58"/>
      <c r="F55" s="58"/>
      <c r="G55" s="58"/>
      <c r="H55" s="94"/>
      <c r="I55" s="59"/>
      <c r="J55" s="59"/>
      <c r="K55" s="33"/>
      <c r="L55" s="36"/>
      <c r="M55" s="33"/>
      <c r="N55" s="58"/>
      <c r="O55" s="58"/>
      <c r="P55" s="58"/>
      <c r="Q55" s="58"/>
      <c r="R55" s="58"/>
      <c r="S55" s="58"/>
      <c r="T55" s="59"/>
      <c r="U55" s="33"/>
      <c r="V55" s="33"/>
      <c r="W55" s="33"/>
      <c r="X55" s="33"/>
    </row>
    <row r="56" spans="1:24" s="32" customFormat="1" ht="9" customHeight="1" thickBot="1">
      <c r="A56" s="40"/>
      <c r="B56" s="59"/>
      <c r="C56" s="59"/>
      <c r="D56" s="58"/>
      <c r="E56" s="58"/>
      <c r="F56" s="58"/>
      <c r="G56" s="58"/>
      <c r="H56" s="94"/>
      <c r="I56" s="109"/>
      <c r="J56" s="56" t="str">
        <f>IF(G52&gt;G53,F52,F53)</f>
        <v>AYÇA CAN ÇETİN</v>
      </c>
      <c r="K56" s="31">
        <v>3</v>
      </c>
      <c r="L56" s="38"/>
      <c r="M56" s="33"/>
      <c r="N56" s="58"/>
      <c r="O56" s="58"/>
      <c r="P56" s="58"/>
      <c r="Q56" s="58"/>
      <c r="R56" s="58"/>
      <c r="S56" s="58"/>
      <c r="T56" s="59"/>
      <c r="U56" s="33"/>
      <c r="V56" s="33"/>
      <c r="W56" s="33"/>
      <c r="X56" s="33"/>
    </row>
    <row r="57" spans="1:24" s="32" customFormat="1" ht="9" customHeight="1" thickBot="1">
      <c r="A57" s="40"/>
      <c r="B57" s="58"/>
      <c r="C57" s="58"/>
      <c r="D57" s="58"/>
      <c r="E57" s="58"/>
      <c r="F57" s="58"/>
      <c r="G57" s="58"/>
      <c r="H57" s="94"/>
      <c r="I57" s="110"/>
      <c r="J57" s="56" t="str">
        <f>IF(G60&gt;G61,F60,F61)</f>
        <v>GONCA CAN</v>
      </c>
      <c r="K57" s="34">
        <v>0</v>
      </c>
      <c r="L57" s="33"/>
      <c r="M57" s="33"/>
      <c r="N57" s="58"/>
      <c r="O57" s="58"/>
      <c r="P57" s="58"/>
      <c r="Q57" s="58"/>
      <c r="R57" s="58"/>
      <c r="S57" s="58"/>
      <c r="T57" s="59"/>
      <c r="U57" s="33"/>
      <c r="V57" s="33"/>
      <c r="W57" s="33"/>
      <c r="X57" s="33"/>
    </row>
    <row r="58" spans="1:24" s="32" customFormat="1" ht="9" customHeight="1">
      <c r="A58" s="49"/>
      <c r="B58" s="56" t="s">
        <v>217</v>
      </c>
      <c r="C58" s="81">
        <v>3</v>
      </c>
      <c r="D58" s="58"/>
      <c r="E58" s="58"/>
      <c r="F58" s="58"/>
      <c r="G58" s="58"/>
      <c r="H58" s="94"/>
      <c r="I58" s="58"/>
      <c r="J58" s="58"/>
      <c r="N58" s="58"/>
      <c r="O58" s="119" t="s">
        <v>1</v>
      </c>
      <c r="P58" s="119"/>
      <c r="Q58" s="119"/>
      <c r="R58" s="117" t="s">
        <v>204</v>
      </c>
      <c r="S58" s="58"/>
      <c r="T58" s="59"/>
      <c r="U58" s="33"/>
      <c r="V58" s="33"/>
      <c r="W58" s="33"/>
      <c r="X58" s="33"/>
    </row>
    <row r="59" spans="1:24" s="32" customFormat="1" ht="9" customHeight="1" thickBot="1">
      <c r="A59" s="49"/>
      <c r="B59" s="57" t="s">
        <v>195</v>
      </c>
      <c r="C59" s="82">
        <v>1</v>
      </c>
      <c r="D59" s="93"/>
      <c r="E59" s="59"/>
      <c r="F59" s="59"/>
      <c r="G59" s="59"/>
      <c r="H59" s="94"/>
      <c r="I59" s="58"/>
      <c r="J59" s="58"/>
      <c r="N59" s="58"/>
      <c r="O59" s="119"/>
      <c r="P59" s="119"/>
      <c r="Q59" s="119"/>
      <c r="R59" s="118"/>
      <c r="S59" s="58"/>
      <c r="T59" s="59"/>
      <c r="U59" s="33"/>
      <c r="V59" s="33"/>
      <c r="W59" s="33"/>
      <c r="X59" s="33"/>
    </row>
    <row r="60" spans="1:24" s="32" customFormat="1" ht="9" customHeight="1" thickBot="1">
      <c r="A60" s="40"/>
      <c r="B60" s="59"/>
      <c r="C60" s="59"/>
      <c r="D60" s="94"/>
      <c r="E60" s="109"/>
      <c r="F60" s="56" t="str">
        <f>IF(C58&gt;C59,B58,B59)</f>
        <v>GONCA CAN</v>
      </c>
      <c r="G60" s="81">
        <v>3</v>
      </c>
      <c r="H60" s="97"/>
      <c r="I60" s="58"/>
      <c r="J60" s="58"/>
      <c r="N60" s="58"/>
      <c r="O60" s="100"/>
      <c r="P60" s="100"/>
      <c r="Q60" s="100"/>
      <c r="R60" s="101"/>
      <c r="S60" s="58"/>
      <c r="T60" s="59"/>
      <c r="U60" s="33"/>
      <c r="V60" s="33"/>
      <c r="W60" s="33"/>
      <c r="X60" s="33"/>
    </row>
    <row r="61" spans="1:24" s="32" customFormat="1" ht="9" customHeight="1" thickBot="1">
      <c r="A61" s="40"/>
      <c r="B61" s="58"/>
      <c r="C61" s="58"/>
      <c r="D61" s="94"/>
      <c r="E61" s="110"/>
      <c r="F61" s="56" t="str">
        <f>IF(C62&gt;C63,B62,B63)</f>
        <v>HALİME ÖZTÜRK</v>
      </c>
      <c r="G61" s="82">
        <v>1</v>
      </c>
      <c r="H61" s="58"/>
      <c r="I61" s="58"/>
      <c r="J61" s="58"/>
      <c r="N61" s="58"/>
      <c r="O61" s="59"/>
      <c r="P61" s="59"/>
      <c r="Q61" s="59"/>
      <c r="R61" s="59"/>
      <c r="S61" s="58"/>
      <c r="T61" s="59"/>
      <c r="U61" s="120"/>
      <c r="V61" s="59"/>
      <c r="W61" s="59"/>
      <c r="X61" s="33"/>
    </row>
    <row r="62" spans="1:24" s="32" customFormat="1" ht="9" customHeight="1">
      <c r="A62" s="49"/>
      <c r="B62" s="56" t="s">
        <v>21</v>
      </c>
      <c r="C62" s="81"/>
      <c r="D62" s="97"/>
      <c r="E62" s="58"/>
      <c r="F62" s="58"/>
      <c r="G62" s="58"/>
      <c r="H62" s="58"/>
      <c r="I62" s="58"/>
      <c r="J62" s="58"/>
      <c r="N62" s="58"/>
      <c r="O62" s="58"/>
      <c r="P62" s="58"/>
      <c r="Q62" s="58"/>
      <c r="R62" s="58"/>
      <c r="S62" s="58"/>
      <c r="T62" s="59"/>
      <c r="U62" s="120"/>
      <c r="V62" s="59"/>
      <c r="W62" s="59"/>
      <c r="X62" s="33"/>
    </row>
    <row r="63" spans="1:24" s="32" customFormat="1" ht="9" customHeight="1" thickBot="1">
      <c r="A63" s="49"/>
      <c r="B63" s="57" t="s">
        <v>211</v>
      </c>
      <c r="C63" s="82"/>
      <c r="D63" s="58"/>
      <c r="E63" s="58"/>
      <c r="F63" s="58"/>
      <c r="G63" s="58"/>
      <c r="H63" s="58"/>
      <c r="I63" s="58"/>
      <c r="J63" s="58"/>
      <c r="N63" s="58"/>
      <c r="O63" s="58"/>
      <c r="P63" s="58"/>
      <c r="Q63" s="58"/>
      <c r="R63" s="58"/>
      <c r="S63" s="58"/>
      <c r="T63" s="59"/>
      <c r="U63" s="33"/>
      <c r="V63" s="33"/>
      <c r="W63" s="33"/>
      <c r="X63" s="33"/>
    </row>
    <row r="64" spans="14:24" ht="9" customHeight="1">
      <c r="N64" s="55"/>
      <c r="O64" s="55"/>
      <c r="P64" s="55"/>
      <c r="Q64" s="55"/>
      <c r="R64" s="55"/>
      <c r="S64" s="55"/>
      <c r="T64" s="62"/>
      <c r="U64" s="6"/>
      <c r="V64" s="6"/>
      <c r="W64" s="6"/>
      <c r="X64" s="6"/>
    </row>
    <row r="65" spans="14:24" ht="9" customHeight="1">
      <c r="N65" s="55"/>
      <c r="O65" s="55"/>
      <c r="P65" s="55"/>
      <c r="Q65" s="55"/>
      <c r="R65" s="55"/>
      <c r="S65" s="55"/>
      <c r="T65" s="62"/>
      <c r="U65" s="6"/>
      <c r="V65" s="6"/>
      <c r="W65" s="6"/>
      <c r="X65" s="6"/>
    </row>
    <row r="66" spans="2:24" ht="9" customHeight="1">
      <c r="B66" s="60"/>
      <c r="C66" s="60"/>
      <c r="D66" s="60"/>
      <c r="E66" s="60"/>
      <c r="F66" s="60"/>
      <c r="G66" s="60"/>
      <c r="H66" s="60"/>
      <c r="I66" s="60"/>
      <c r="J66" s="60"/>
      <c r="K66" s="22"/>
      <c r="L66" s="22"/>
      <c r="M66" s="22"/>
      <c r="N66" s="60"/>
      <c r="O66" s="60"/>
      <c r="P66" s="60"/>
      <c r="Q66" s="60"/>
      <c r="R66" s="60"/>
      <c r="S66" s="55"/>
      <c r="T66" s="55"/>
      <c r="U66" s="6"/>
      <c r="V66" s="6"/>
      <c r="W66" s="6"/>
      <c r="X66" s="6"/>
    </row>
    <row r="67" spans="2:24" ht="9" customHeight="1">
      <c r="B67" s="60"/>
      <c r="C67" s="60"/>
      <c r="D67" s="60"/>
      <c r="E67" s="60"/>
      <c r="F67" s="60"/>
      <c r="G67" s="60"/>
      <c r="H67" s="60"/>
      <c r="I67" s="60"/>
      <c r="J67" s="60"/>
      <c r="K67" s="22"/>
      <c r="L67" s="22"/>
      <c r="M67" s="22"/>
      <c r="N67" s="60"/>
      <c r="O67" s="60"/>
      <c r="P67" s="60"/>
      <c r="Q67" s="60"/>
      <c r="R67" s="60"/>
      <c r="S67" s="55"/>
      <c r="T67" s="55"/>
      <c r="U67" s="6"/>
      <c r="V67" s="6"/>
      <c r="W67" s="6"/>
      <c r="X67" s="6"/>
    </row>
    <row r="68" spans="2:24" ht="9" customHeight="1">
      <c r="B68" s="60"/>
      <c r="C68" s="60"/>
      <c r="D68" s="60"/>
      <c r="E68" s="60"/>
      <c r="F68" s="60"/>
      <c r="G68" s="60"/>
      <c r="H68" s="60"/>
      <c r="I68" s="60"/>
      <c r="J68" s="60"/>
      <c r="K68" s="22"/>
      <c r="L68" s="22"/>
      <c r="M68" s="22"/>
      <c r="N68" s="60"/>
      <c r="O68" s="60"/>
      <c r="P68" s="60"/>
      <c r="Q68" s="60"/>
      <c r="R68" s="60"/>
      <c r="S68" s="55"/>
      <c r="T68" s="55"/>
      <c r="U68" s="6"/>
      <c r="V68" s="6"/>
      <c r="W68" s="6"/>
      <c r="X68" s="6"/>
    </row>
    <row r="69" spans="2:18" ht="9" customHeight="1">
      <c r="B69" s="60"/>
      <c r="C69" s="60"/>
      <c r="D69" s="60"/>
      <c r="E69" s="60"/>
      <c r="F69" s="60"/>
      <c r="G69" s="60"/>
      <c r="H69" s="60"/>
      <c r="I69" s="60"/>
      <c r="J69" s="60"/>
      <c r="K69" s="22"/>
      <c r="L69" s="22"/>
      <c r="M69" s="22"/>
      <c r="N69" s="22"/>
      <c r="O69" s="22"/>
      <c r="P69" s="22"/>
      <c r="Q69" s="22"/>
      <c r="R69" s="22"/>
    </row>
    <row r="70" spans="2:18" ht="9" customHeight="1">
      <c r="B70" s="60"/>
      <c r="C70" s="60"/>
      <c r="D70" s="60"/>
      <c r="E70" s="60"/>
      <c r="F70" s="60"/>
      <c r="G70" s="60"/>
      <c r="H70" s="60"/>
      <c r="I70" s="60"/>
      <c r="J70" s="60"/>
      <c r="K70" s="22"/>
      <c r="L70" s="22"/>
      <c r="M70" s="22"/>
      <c r="N70" s="22"/>
      <c r="O70" s="22"/>
      <c r="P70" s="22"/>
      <c r="Q70" s="22"/>
      <c r="R70" s="22"/>
    </row>
    <row r="71" spans="2:18" ht="12.75">
      <c r="B71" s="60"/>
      <c r="C71" s="60"/>
      <c r="D71" s="60"/>
      <c r="E71" s="60"/>
      <c r="F71" s="60"/>
      <c r="G71" s="60"/>
      <c r="H71" s="60"/>
      <c r="I71" s="60"/>
      <c r="J71" s="60"/>
      <c r="K71" s="22"/>
      <c r="L71" s="22"/>
      <c r="M71" s="22"/>
      <c r="N71" s="22"/>
      <c r="O71" s="22"/>
      <c r="P71" s="22"/>
      <c r="Q71" s="22"/>
      <c r="R71" s="22"/>
    </row>
    <row r="72" spans="2:18" ht="12.75">
      <c r="B72" s="60"/>
      <c r="C72" s="60"/>
      <c r="D72" s="60"/>
      <c r="E72" s="60"/>
      <c r="F72" s="60"/>
      <c r="G72" s="60"/>
      <c r="H72" s="60"/>
      <c r="I72" s="60"/>
      <c r="J72" s="60"/>
      <c r="K72" s="22"/>
      <c r="L72" s="22"/>
      <c r="M72" s="22"/>
      <c r="N72" s="22"/>
      <c r="O72" s="22"/>
      <c r="P72" s="22"/>
      <c r="Q72" s="22"/>
      <c r="R72" s="22"/>
    </row>
  </sheetData>
  <sheetProtection/>
  <mergeCells count="25">
    <mergeCell ref="E52:E53"/>
    <mergeCell ref="I56:I57"/>
    <mergeCell ref="E60:E61"/>
    <mergeCell ref="U61:U62"/>
    <mergeCell ref="E28:E29"/>
    <mergeCell ref="R30:R31"/>
    <mergeCell ref="Q32:Q33"/>
    <mergeCell ref="E36:E37"/>
    <mergeCell ref="I40:I41"/>
    <mergeCell ref="E44:E45"/>
    <mergeCell ref="O58:Q59"/>
    <mergeCell ref="R58:R59"/>
    <mergeCell ref="M48:M49"/>
    <mergeCell ref="I8:I9"/>
    <mergeCell ref="E12:E13"/>
    <mergeCell ref="N14:N15"/>
    <mergeCell ref="M16:M17"/>
    <mergeCell ref="E20:E21"/>
    <mergeCell ref="I24:I25"/>
    <mergeCell ref="M1:U2"/>
    <mergeCell ref="F2:F3"/>
    <mergeCell ref="N3:R4"/>
    <mergeCell ref="E4:E5"/>
    <mergeCell ref="K4:M5"/>
    <mergeCell ref="J6:J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35"/>
  <sheetViews>
    <sheetView zoomScalePageLayoutView="0" workbookViewId="0" topLeftCell="A1">
      <selection activeCell="T11" sqref="T11"/>
    </sheetView>
  </sheetViews>
  <sheetFormatPr defaultColWidth="9.00390625" defaultRowHeight="12.75"/>
  <cols>
    <col min="1" max="1" width="4.00390625" style="40" customWidth="1"/>
    <col min="2" max="2" width="18.125" style="55" customWidth="1"/>
    <col min="3" max="3" width="3.625" style="55" customWidth="1"/>
    <col min="4" max="4" width="2.00390625" style="55" customWidth="1"/>
    <col min="5" max="5" width="3.875" style="55" customWidth="1"/>
    <col min="6" max="6" width="18.125" style="55" customWidth="1"/>
    <col min="7" max="7" width="3.625" style="55" customWidth="1"/>
    <col min="8" max="8" width="2.00390625" style="55" customWidth="1"/>
    <col min="9" max="9" width="3.875" style="55" customWidth="1"/>
    <col min="10" max="10" width="18.125" style="55" customWidth="1"/>
    <col min="11" max="11" width="3.625" style="0" customWidth="1"/>
    <col min="12" max="12" width="2.00390625" style="0" customWidth="1"/>
    <col min="13" max="13" width="4.00390625" style="0" customWidth="1"/>
    <col min="14" max="14" width="18.25390625" style="0" customWidth="1"/>
    <col min="15" max="15" width="3.75390625" style="0" customWidth="1"/>
    <col min="16" max="16" width="2.00390625" style="0" customWidth="1"/>
    <col min="17" max="17" width="4.00390625" style="0" customWidth="1"/>
    <col min="18" max="18" width="18.25390625" style="0" customWidth="1"/>
    <col min="19" max="19" width="3.75390625" style="0" customWidth="1"/>
    <col min="20" max="20" width="2.875" style="0" customWidth="1"/>
    <col min="21" max="21" width="3.00390625" style="0" customWidth="1"/>
    <col min="22" max="22" width="15.25390625" style="0" customWidth="1"/>
    <col min="23" max="23" width="5.625" style="0" customWidth="1"/>
  </cols>
  <sheetData>
    <row r="1" spans="8:21" ht="16.5" customHeight="1" thickBot="1">
      <c r="H1" s="62"/>
      <c r="I1" s="62"/>
      <c r="K1" s="79"/>
      <c r="L1" s="25"/>
      <c r="M1" s="102" t="s">
        <v>16</v>
      </c>
      <c r="N1" s="102"/>
      <c r="O1" s="102"/>
      <c r="P1" s="102"/>
      <c r="Q1" s="102"/>
      <c r="R1" s="102"/>
      <c r="S1" s="102"/>
      <c r="T1" s="102"/>
      <c r="U1" s="103"/>
    </row>
    <row r="2" spans="1:21" s="32" customFormat="1" ht="9" customHeight="1">
      <c r="A2" s="49"/>
      <c r="B2" s="56" t="s">
        <v>21</v>
      </c>
      <c r="C2" s="81"/>
      <c r="D2" s="58"/>
      <c r="E2" s="58"/>
      <c r="F2" s="106"/>
      <c r="G2" s="92"/>
      <c r="H2" s="59"/>
      <c r="I2" s="59"/>
      <c r="J2" s="58"/>
      <c r="K2" s="80"/>
      <c r="L2" s="20"/>
      <c r="M2" s="104"/>
      <c r="N2" s="104"/>
      <c r="O2" s="104"/>
      <c r="P2" s="104"/>
      <c r="Q2" s="104"/>
      <c r="R2" s="104"/>
      <c r="S2" s="104"/>
      <c r="T2" s="104"/>
      <c r="U2" s="105"/>
    </row>
    <row r="3" spans="1:21" s="32" customFormat="1" ht="9" customHeight="1" thickBot="1">
      <c r="A3" s="49"/>
      <c r="B3" s="57" t="s">
        <v>188</v>
      </c>
      <c r="C3" s="82"/>
      <c r="D3" s="93"/>
      <c r="E3" s="58"/>
      <c r="F3" s="107"/>
      <c r="G3" s="58"/>
      <c r="H3" s="58"/>
      <c r="I3" s="58"/>
      <c r="J3" s="58"/>
      <c r="K3" s="80"/>
      <c r="L3" s="20"/>
      <c r="M3" s="20"/>
      <c r="N3" s="108" t="s">
        <v>186</v>
      </c>
      <c r="O3" s="108"/>
      <c r="P3" s="108"/>
      <c r="Q3" s="108"/>
      <c r="R3" s="108"/>
      <c r="S3" s="70"/>
      <c r="T3" s="6"/>
      <c r="U3" s="16"/>
    </row>
    <row r="4" spans="1:21" s="32" customFormat="1" ht="9" customHeight="1" thickBot="1">
      <c r="A4" s="41"/>
      <c r="B4" s="58"/>
      <c r="C4" s="58"/>
      <c r="D4" s="94"/>
      <c r="E4" s="109"/>
      <c r="F4" s="56" t="str">
        <f>IF(C2&gt;C3,B2,B3)</f>
        <v>DUYGU KARACA</v>
      </c>
      <c r="G4" s="81">
        <v>2</v>
      </c>
      <c r="H4" s="95"/>
      <c r="I4" s="96"/>
      <c r="J4" s="58"/>
      <c r="K4" s="111" t="s">
        <v>0</v>
      </c>
      <c r="L4" s="112"/>
      <c r="M4" s="112"/>
      <c r="N4" s="108"/>
      <c r="O4" s="108"/>
      <c r="P4" s="108"/>
      <c r="Q4" s="108"/>
      <c r="R4" s="108"/>
      <c r="S4" s="70"/>
      <c r="T4" s="6"/>
      <c r="U4" s="16"/>
    </row>
    <row r="5" spans="1:21" s="32" customFormat="1" ht="9" customHeight="1" thickBot="1">
      <c r="A5" s="40"/>
      <c r="B5" s="58"/>
      <c r="C5" s="58"/>
      <c r="D5" s="94"/>
      <c r="E5" s="110"/>
      <c r="F5" s="56" t="str">
        <f>IF(C6&gt;C7,B6,B7)</f>
        <v>UĞURUM ACUN</v>
      </c>
      <c r="G5" s="82">
        <v>0</v>
      </c>
      <c r="H5" s="94"/>
      <c r="I5" s="58"/>
      <c r="J5" s="58"/>
      <c r="K5" s="113"/>
      <c r="L5" s="114"/>
      <c r="M5" s="114"/>
      <c r="N5" s="26"/>
      <c r="O5" s="26"/>
      <c r="P5" s="26"/>
      <c r="Q5" s="26"/>
      <c r="R5" s="26"/>
      <c r="S5" s="89"/>
      <c r="T5" s="26"/>
      <c r="U5" s="27"/>
    </row>
    <row r="6" spans="1:10" s="32" customFormat="1" ht="9" customHeight="1">
      <c r="A6" s="49"/>
      <c r="B6" s="56" t="s">
        <v>189</v>
      </c>
      <c r="C6" s="81">
        <v>2</v>
      </c>
      <c r="D6" s="97"/>
      <c r="E6" s="58"/>
      <c r="F6" s="58"/>
      <c r="G6" s="58"/>
      <c r="H6" s="94"/>
      <c r="I6" s="58"/>
      <c r="J6" s="106"/>
    </row>
    <row r="7" spans="1:10" s="32" customFormat="1" ht="9" customHeight="1" thickBot="1">
      <c r="A7" s="49"/>
      <c r="B7" s="57" t="s">
        <v>190</v>
      </c>
      <c r="C7" s="82">
        <v>0</v>
      </c>
      <c r="D7" s="58"/>
      <c r="E7" s="58"/>
      <c r="F7" s="58"/>
      <c r="G7" s="58"/>
      <c r="H7" s="94"/>
      <c r="I7" s="58"/>
      <c r="J7" s="107"/>
    </row>
    <row r="8" spans="1:13" s="32" customFormat="1" ht="9" customHeight="1" thickBot="1">
      <c r="A8" s="40"/>
      <c r="B8" s="59"/>
      <c r="C8" s="59"/>
      <c r="D8" s="58"/>
      <c r="E8" s="58"/>
      <c r="F8" s="58"/>
      <c r="G8" s="58"/>
      <c r="H8" s="94"/>
      <c r="I8" s="109"/>
      <c r="J8" s="56" t="str">
        <f>IF(G4&gt;G5,F4,F5)</f>
        <v>DUYGU KARACA</v>
      </c>
      <c r="K8" s="31">
        <v>0</v>
      </c>
      <c r="L8" s="33"/>
      <c r="M8" s="33"/>
    </row>
    <row r="9" spans="1:13" s="32" customFormat="1" ht="9" customHeight="1" thickBot="1">
      <c r="A9" s="40"/>
      <c r="B9" s="58"/>
      <c r="C9" s="58"/>
      <c r="D9" s="58"/>
      <c r="E9" s="58"/>
      <c r="F9" s="58"/>
      <c r="G9" s="58"/>
      <c r="H9" s="94"/>
      <c r="I9" s="110"/>
      <c r="J9" s="56" t="str">
        <f>IF(G12&gt;G13,F12,F13)</f>
        <v>AYÇA CAN ÇETİN</v>
      </c>
      <c r="K9" s="34">
        <v>2</v>
      </c>
      <c r="L9" s="35"/>
      <c r="M9" s="33"/>
    </row>
    <row r="10" spans="1:20" s="32" customFormat="1" ht="9" customHeight="1">
      <c r="A10" s="49"/>
      <c r="B10" s="56" t="s">
        <v>21</v>
      </c>
      <c r="C10" s="81"/>
      <c r="D10" s="58"/>
      <c r="E10" s="58"/>
      <c r="F10" s="58"/>
      <c r="G10" s="58"/>
      <c r="H10" s="94"/>
      <c r="I10" s="59"/>
      <c r="J10" s="59"/>
      <c r="K10" s="33"/>
      <c r="L10" s="36"/>
      <c r="M10" s="33"/>
      <c r="N10" s="58"/>
      <c r="O10" s="58"/>
      <c r="P10" s="58"/>
      <c r="Q10" s="58"/>
      <c r="R10" s="58"/>
      <c r="S10" s="58"/>
      <c r="T10" s="58"/>
    </row>
    <row r="11" spans="1:20" s="32" customFormat="1" ht="9" customHeight="1" thickBot="1">
      <c r="A11" s="49"/>
      <c r="B11" s="57" t="s">
        <v>191</v>
      </c>
      <c r="C11" s="82"/>
      <c r="D11" s="93"/>
      <c r="E11" s="58"/>
      <c r="F11" s="58"/>
      <c r="G11" s="58"/>
      <c r="H11" s="94"/>
      <c r="I11" s="59"/>
      <c r="J11" s="59"/>
      <c r="K11" s="33"/>
      <c r="L11" s="36"/>
      <c r="M11" s="33"/>
      <c r="N11" s="58"/>
      <c r="O11" s="58"/>
      <c r="P11" s="58"/>
      <c r="Q11" s="58"/>
      <c r="R11" s="58"/>
      <c r="S11" s="58"/>
      <c r="T11" s="58"/>
    </row>
    <row r="12" spans="1:20" s="32" customFormat="1" ht="9" customHeight="1" thickBot="1">
      <c r="A12" s="40"/>
      <c r="B12" s="59"/>
      <c r="C12" s="59"/>
      <c r="D12" s="94"/>
      <c r="E12" s="109"/>
      <c r="F12" s="56" t="str">
        <f>IF(C10&gt;C11,B10,B11)</f>
        <v>AYÇA CAN ÇETİN</v>
      </c>
      <c r="G12" s="81">
        <v>2</v>
      </c>
      <c r="H12" s="97"/>
      <c r="I12" s="59"/>
      <c r="J12" s="59"/>
      <c r="K12" s="33"/>
      <c r="L12" s="36"/>
      <c r="M12" s="33"/>
      <c r="N12" s="58"/>
      <c r="O12" s="58"/>
      <c r="P12" s="58"/>
      <c r="Q12" s="58"/>
      <c r="R12" s="58"/>
      <c r="S12" s="58"/>
      <c r="T12" s="58"/>
    </row>
    <row r="13" spans="1:20" s="32" customFormat="1" ht="9" customHeight="1" thickBot="1">
      <c r="A13" s="41"/>
      <c r="B13" s="58"/>
      <c r="C13" s="58"/>
      <c r="D13" s="94"/>
      <c r="E13" s="110"/>
      <c r="F13" s="56" t="str">
        <f>IF(C14&gt;C15,B14,B15)</f>
        <v>ELİF ÖNDE</v>
      </c>
      <c r="G13" s="82">
        <v>1</v>
      </c>
      <c r="H13" s="58"/>
      <c r="I13" s="59"/>
      <c r="J13" s="59"/>
      <c r="K13" s="33"/>
      <c r="L13" s="36"/>
      <c r="M13" s="33"/>
      <c r="N13" s="58"/>
      <c r="O13" s="58"/>
      <c r="P13" s="58"/>
      <c r="Q13" s="58"/>
      <c r="R13" s="58"/>
      <c r="S13" s="58"/>
      <c r="T13" s="58"/>
    </row>
    <row r="14" spans="1:20" s="32" customFormat="1" ht="9" customHeight="1">
      <c r="A14" s="49"/>
      <c r="B14" s="56" t="s">
        <v>21</v>
      </c>
      <c r="C14" s="81"/>
      <c r="D14" s="97"/>
      <c r="E14" s="58"/>
      <c r="F14" s="58"/>
      <c r="G14" s="58"/>
      <c r="H14" s="58"/>
      <c r="I14" s="59"/>
      <c r="J14" s="59"/>
      <c r="K14" s="33"/>
      <c r="L14" s="36"/>
      <c r="M14" s="33"/>
      <c r="N14" s="106"/>
      <c r="O14" s="58"/>
      <c r="P14" s="58"/>
      <c r="Q14" s="58"/>
      <c r="R14" s="58"/>
      <c r="S14" s="58"/>
      <c r="T14" s="58"/>
    </row>
    <row r="15" spans="1:20" s="32" customFormat="1" ht="9" customHeight="1" thickBot="1">
      <c r="A15" s="49"/>
      <c r="B15" s="57" t="s">
        <v>192</v>
      </c>
      <c r="C15" s="82"/>
      <c r="D15" s="58"/>
      <c r="E15" s="58"/>
      <c r="F15" s="58"/>
      <c r="G15" s="58"/>
      <c r="H15" s="58"/>
      <c r="I15" s="59"/>
      <c r="J15" s="59"/>
      <c r="K15" s="33"/>
      <c r="L15" s="36"/>
      <c r="M15" s="33"/>
      <c r="N15" s="107"/>
      <c r="O15" s="58"/>
      <c r="P15" s="58"/>
      <c r="Q15" s="58"/>
      <c r="R15" s="58"/>
      <c r="S15" s="58"/>
      <c r="T15" s="58"/>
    </row>
    <row r="16" spans="1:20" s="32" customFormat="1" ht="9" customHeight="1" thickBot="1">
      <c r="A16" s="41"/>
      <c r="B16" s="59"/>
      <c r="C16" s="59"/>
      <c r="D16" s="58"/>
      <c r="E16" s="58"/>
      <c r="F16" s="58"/>
      <c r="G16" s="58"/>
      <c r="H16" s="58"/>
      <c r="I16" s="59"/>
      <c r="J16" s="59"/>
      <c r="K16" s="33"/>
      <c r="L16" s="36"/>
      <c r="M16" s="115"/>
      <c r="N16" s="56" t="str">
        <f>IF(K8&gt;K9,J8,J9)</f>
        <v>AYÇA CAN ÇETİN</v>
      </c>
      <c r="O16" s="81">
        <v>2</v>
      </c>
      <c r="P16" s="58"/>
      <c r="Q16" s="58"/>
      <c r="R16" s="58"/>
      <c r="S16" s="58"/>
      <c r="T16" s="58"/>
    </row>
    <row r="17" spans="1:20" s="32" customFormat="1" ht="9" customHeight="1" thickBot="1">
      <c r="A17" s="40"/>
      <c r="B17" s="58"/>
      <c r="C17" s="58"/>
      <c r="D17" s="58"/>
      <c r="E17" s="58"/>
      <c r="F17" s="58"/>
      <c r="G17" s="58"/>
      <c r="H17" s="58"/>
      <c r="I17" s="59"/>
      <c r="J17" s="59"/>
      <c r="K17" s="33"/>
      <c r="L17" s="36"/>
      <c r="M17" s="116"/>
      <c r="N17" s="56" t="str">
        <f>IF(K24&gt;K25,J24,J25)</f>
        <v>ATİKE ÇALTINER</v>
      </c>
      <c r="O17" s="82">
        <v>1</v>
      </c>
      <c r="P17" s="93"/>
      <c r="Q17" s="58"/>
      <c r="R17" s="58"/>
      <c r="S17" s="58"/>
      <c r="T17" s="58"/>
    </row>
    <row r="18" spans="1:20" s="32" customFormat="1" ht="9" customHeight="1">
      <c r="A18" s="49"/>
      <c r="B18" s="56" t="s">
        <v>21</v>
      </c>
      <c r="C18" s="81"/>
      <c r="D18" s="58"/>
      <c r="E18" s="58"/>
      <c r="F18" s="58"/>
      <c r="G18" s="58"/>
      <c r="H18" s="58"/>
      <c r="I18" s="59"/>
      <c r="J18" s="59"/>
      <c r="K18" s="33"/>
      <c r="L18" s="36"/>
      <c r="M18" s="33"/>
      <c r="N18" s="58"/>
      <c r="O18" s="58"/>
      <c r="P18" s="94"/>
      <c r="Q18" s="58"/>
      <c r="R18" s="58"/>
      <c r="S18" s="58"/>
      <c r="T18" s="58"/>
    </row>
    <row r="19" spans="1:20" s="32" customFormat="1" ht="9" customHeight="1" thickBot="1">
      <c r="A19" s="49"/>
      <c r="B19" s="57" t="s">
        <v>193</v>
      </c>
      <c r="C19" s="82"/>
      <c r="D19" s="93"/>
      <c r="E19" s="58"/>
      <c r="F19" s="58"/>
      <c r="G19" s="58"/>
      <c r="H19" s="58"/>
      <c r="I19" s="59"/>
      <c r="J19" s="59"/>
      <c r="K19" s="33"/>
      <c r="L19" s="36"/>
      <c r="M19" s="33"/>
      <c r="N19" s="58"/>
      <c r="O19" s="58"/>
      <c r="P19" s="94"/>
      <c r="Q19" s="58"/>
      <c r="R19" s="58"/>
      <c r="S19" s="58"/>
      <c r="T19" s="58"/>
    </row>
    <row r="20" spans="1:20" s="32" customFormat="1" ht="9" customHeight="1" thickBot="1">
      <c r="A20" s="40"/>
      <c r="B20" s="59"/>
      <c r="C20" s="59"/>
      <c r="D20" s="94"/>
      <c r="E20" s="109"/>
      <c r="F20" s="56" t="str">
        <f>IF(C18&gt;C19,B18,B19)</f>
        <v>ÖZNUR PORSUK</v>
      </c>
      <c r="G20" s="81">
        <v>0</v>
      </c>
      <c r="H20" s="58"/>
      <c r="I20" s="59"/>
      <c r="J20" s="59"/>
      <c r="K20" s="33"/>
      <c r="L20" s="36"/>
      <c r="M20" s="33"/>
      <c r="N20" s="58"/>
      <c r="O20" s="58"/>
      <c r="P20" s="94"/>
      <c r="Q20" s="58"/>
      <c r="R20" s="58"/>
      <c r="S20" s="58"/>
      <c r="T20" s="58"/>
    </row>
    <row r="21" spans="1:20" s="32" customFormat="1" ht="9" customHeight="1" thickBot="1">
      <c r="A21" s="40"/>
      <c r="B21" s="58"/>
      <c r="C21" s="58"/>
      <c r="D21" s="94"/>
      <c r="E21" s="110"/>
      <c r="F21" s="56" t="str">
        <f>IF(C22&gt;C23,B22,B23)</f>
        <v>MELİKE KONUK ATAR</v>
      </c>
      <c r="G21" s="82">
        <v>2</v>
      </c>
      <c r="H21" s="93"/>
      <c r="I21" s="59"/>
      <c r="J21" s="59"/>
      <c r="K21" s="33"/>
      <c r="L21" s="36"/>
      <c r="M21" s="33"/>
      <c r="N21" s="58"/>
      <c r="O21" s="58"/>
      <c r="P21" s="94"/>
      <c r="Q21" s="58"/>
      <c r="R21" s="58"/>
      <c r="S21" s="58"/>
      <c r="T21" s="58"/>
    </row>
    <row r="22" spans="1:20" s="32" customFormat="1" ht="9" customHeight="1">
      <c r="A22" s="49"/>
      <c r="B22" s="56" t="s">
        <v>21</v>
      </c>
      <c r="C22" s="81"/>
      <c r="D22" s="97"/>
      <c r="E22" s="58"/>
      <c r="F22" s="58"/>
      <c r="G22" s="58"/>
      <c r="H22" s="94"/>
      <c r="I22" s="59"/>
      <c r="J22" s="59"/>
      <c r="K22" s="33"/>
      <c r="L22" s="36"/>
      <c r="M22" s="33"/>
      <c r="N22" s="58"/>
      <c r="O22" s="58"/>
      <c r="P22" s="94"/>
      <c r="Q22" s="58"/>
      <c r="R22" s="58"/>
      <c r="S22" s="58"/>
      <c r="T22" s="58"/>
    </row>
    <row r="23" spans="1:20" s="32" customFormat="1" ht="9" customHeight="1" thickBot="1">
      <c r="A23" s="49"/>
      <c r="B23" s="57" t="s">
        <v>194</v>
      </c>
      <c r="C23" s="82"/>
      <c r="D23" s="58"/>
      <c r="E23" s="58"/>
      <c r="F23" s="58"/>
      <c r="G23" s="58"/>
      <c r="H23" s="94"/>
      <c r="I23" s="59"/>
      <c r="J23" s="59"/>
      <c r="K23" s="33"/>
      <c r="L23" s="36"/>
      <c r="M23" s="33"/>
      <c r="N23" s="58"/>
      <c r="O23" s="58"/>
      <c r="P23" s="94"/>
      <c r="Q23" s="58"/>
      <c r="R23" s="58"/>
      <c r="S23" s="58"/>
      <c r="T23" s="58"/>
    </row>
    <row r="24" spans="1:20" s="32" customFormat="1" ht="9" customHeight="1" thickBot="1">
      <c r="A24" s="40"/>
      <c r="B24" s="59"/>
      <c r="C24" s="59"/>
      <c r="D24" s="58"/>
      <c r="E24" s="58"/>
      <c r="F24" s="58"/>
      <c r="G24" s="58"/>
      <c r="H24" s="94"/>
      <c r="I24" s="109"/>
      <c r="J24" s="56" t="str">
        <f>IF(G20&gt;G21,F20,F21)</f>
        <v>MELİKE KONUK ATAR</v>
      </c>
      <c r="K24" s="31">
        <v>0</v>
      </c>
      <c r="L24" s="38"/>
      <c r="M24" s="33"/>
      <c r="N24" s="58"/>
      <c r="O24" s="58"/>
      <c r="P24" s="94"/>
      <c r="Q24" s="58"/>
      <c r="R24" s="58"/>
      <c r="S24" s="58"/>
      <c r="T24" s="58"/>
    </row>
    <row r="25" spans="1:20" s="32" customFormat="1" ht="9" customHeight="1" thickBot="1">
      <c r="A25" s="41"/>
      <c r="B25" s="58"/>
      <c r="C25" s="58"/>
      <c r="D25" s="58"/>
      <c r="E25" s="58"/>
      <c r="F25" s="58"/>
      <c r="G25" s="58"/>
      <c r="H25" s="94"/>
      <c r="I25" s="110"/>
      <c r="J25" s="56" t="str">
        <f>IF(G28&gt;G29,F28,F29)</f>
        <v>ATİKE ÇALTINER</v>
      </c>
      <c r="K25" s="34">
        <v>2</v>
      </c>
      <c r="L25" s="33"/>
      <c r="M25" s="33"/>
      <c r="N25" s="58"/>
      <c r="O25" s="58"/>
      <c r="P25" s="94"/>
      <c r="Q25" s="58"/>
      <c r="R25" s="58"/>
      <c r="S25" s="58"/>
      <c r="T25" s="58"/>
    </row>
    <row r="26" spans="1:20" s="32" customFormat="1" ht="9" customHeight="1">
      <c r="A26" s="49"/>
      <c r="B26" s="56" t="s">
        <v>21</v>
      </c>
      <c r="C26" s="81"/>
      <c r="D26" s="58"/>
      <c r="E26" s="58"/>
      <c r="F26" s="58"/>
      <c r="G26" s="58"/>
      <c r="H26" s="94"/>
      <c r="I26" s="59"/>
      <c r="J26" s="59"/>
      <c r="K26" s="33"/>
      <c r="L26" s="33"/>
      <c r="M26" s="33"/>
      <c r="N26" s="58"/>
      <c r="O26" s="58"/>
      <c r="P26" s="94"/>
      <c r="Q26" s="58"/>
      <c r="R26" s="58"/>
      <c r="S26" s="58"/>
      <c r="T26" s="58"/>
    </row>
    <row r="27" spans="1:20" s="32" customFormat="1" ht="9" customHeight="1" thickBot="1">
      <c r="A27" s="49"/>
      <c r="B27" s="57" t="s">
        <v>195</v>
      </c>
      <c r="C27" s="82"/>
      <c r="D27" s="93"/>
      <c r="E27" s="58"/>
      <c r="F27" s="58"/>
      <c r="G27" s="58"/>
      <c r="H27" s="94"/>
      <c r="I27" s="59"/>
      <c r="J27" s="59"/>
      <c r="K27" s="33"/>
      <c r="L27" s="33"/>
      <c r="M27" s="33"/>
      <c r="N27" s="58"/>
      <c r="O27" s="58"/>
      <c r="P27" s="94"/>
      <c r="Q27" s="58"/>
      <c r="R27" s="58"/>
      <c r="S27" s="58"/>
      <c r="T27" s="58"/>
    </row>
    <row r="28" spans="1:20" s="32" customFormat="1" ht="9" customHeight="1" thickBot="1">
      <c r="A28" s="41"/>
      <c r="B28" s="59"/>
      <c r="C28" s="59"/>
      <c r="D28" s="94"/>
      <c r="E28" s="109"/>
      <c r="F28" s="56" t="str">
        <f>IF(C26&gt;C27,B26,B27)</f>
        <v>EZGİ AYAN</v>
      </c>
      <c r="G28" s="81">
        <v>1</v>
      </c>
      <c r="H28" s="97"/>
      <c r="I28" s="59"/>
      <c r="J28" s="59"/>
      <c r="K28" s="33"/>
      <c r="L28" s="33"/>
      <c r="M28" s="33"/>
      <c r="N28" s="58"/>
      <c r="O28" s="58"/>
      <c r="P28" s="94"/>
      <c r="Q28" s="58"/>
      <c r="R28" s="58"/>
      <c r="S28" s="58"/>
      <c r="T28" s="58"/>
    </row>
    <row r="29" spans="1:20" s="32" customFormat="1" ht="9" customHeight="1" thickBot="1">
      <c r="A29" s="40"/>
      <c r="B29" s="58"/>
      <c r="C29" s="58"/>
      <c r="D29" s="94"/>
      <c r="E29" s="110"/>
      <c r="F29" s="56" t="str">
        <f>IF(C30&gt;C31,B30,B31)</f>
        <v>ATİKE ÇALTINER</v>
      </c>
      <c r="G29" s="82">
        <v>2</v>
      </c>
      <c r="H29" s="58"/>
      <c r="I29" s="59"/>
      <c r="J29" s="59"/>
      <c r="K29" s="33"/>
      <c r="L29" s="33"/>
      <c r="M29" s="33"/>
      <c r="N29" s="58"/>
      <c r="O29" s="58"/>
      <c r="P29" s="94"/>
      <c r="Q29" s="58"/>
      <c r="R29" s="58"/>
      <c r="S29" s="58"/>
      <c r="T29" s="58"/>
    </row>
    <row r="30" spans="1:20" s="32" customFormat="1" ht="9" customHeight="1">
      <c r="A30" s="49"/>
      <c r="B30" s="56" t="s">
        <v>21</v>
      </c>
      <c r="C30" s="81"/>
      <c r="D30" s="97"/>
      <c r="E30" s="58"/>
      <c r="F30" s="58"/>
      <c r="G30" s="58"/>
      <c r="H30" s="58"/>
      <c r="I30" s="59"/>
      <c r="J30" s="59"/>
      <c r="K30" s="33"/>
      <c r="L30" s="33"/>
      <c r="M30" s="33"/>
      <c r="N30" s="58"/>
      <c r="O30" s="58"/>
      <c r="P30" s="94"/>
      <c r="Q30" s="58"/>
      <c r="R30" s="106"/>
      <c r="S30" s="58"/>
      <c r="T30" s="58"/>
    </row>
    <row r="31" spans="1:20" s="32" customFormat="1" ht="9" customHeight="1" thickBot="1">
      <c r="A31" s="49"/>
      <c r="B31" s="57" t="s">
        <v>196</v>
      </c>
      <c r="C31" s="82"/>
      <c r="D31" s="58"/>
      <c r="E31" s="58"/>
      <c r="F31" s="58"/>
      <c r="G31" s="58"/>
      <c r="H31" s="58"/>
      <c r="I31" s="59"/>
      <c r="J31" s="59"/>
      <c r="K31" s="33"/>
      <c r="L31" s="33"/>
      <c r="M31" s="33"/>
      <c r="N31" s="58"/>
      <c r="O31" s="58"/>
      <c r="P31" s="94"/>
      <c r="Q31" s="58"/>
      <c r="R31" s="107"/>
      <c r="S31" s="58"/>
      <c r="T31" s="58"/>
    </row>
    <row r="32" spans="1:20" s="32" customFormat="1" ht="9" customHeight="1" thickBot="1">
      <c r="A32" s="41"/>
      <c r="B32" s="59"/>
      <c r="C32" s="59"/>
      <c r="D32" s="58"/>
      <c r="E32" s="58"/>
      <c r="F32" s="58"/>
      <c r="G32" s="58"/>
      <c r="H32" s="58"/>
      <c r="I32" s="59"/>
      <c r="J32" s="59"/>
      <c r="K32" s="33"/>
      <c r="L32" s="33"/>
      <c r="M32" s="33"/>
      <c r="N32" s="58"/>
      <c r="O32" s="58"/>
      <c r="P32" s="94"/>
      <c r="Q32" s="109"/>
      <c r="R32" s="56" t="str">
        <f>IF(O16&gt;O17,N16,N17)</f>
        <v>AYÇA CAN ÇETİN</v>
      </c>
      <c r="S32" s="81">
        <v>0</v>
      </c>
      <c r="T32" s="58"/>
    </row>
    <row r="33" spans="1:20" s="32" customFormat="1" ht="9" customHeight="1" thickBot="1">
      <c r="A33" s="41"/>
      <c r="B33" s="58"/>
      <c r="C33" s="58"/>
      <c r="D33" s="58"/>
      <c r="E33" s="58"/>
      <c r="F33" s="58"/>
      <c r="G33" s="58"/>
      <c r="H33" s="58"/>
      <c r="I33" s="59"/>
      <c r="J33" s="59"/>
      <c r="K33" s="33"/>
      <c r="L33" s="33"/>
      <c r="M33" s="33"/>
      <c r="N33" s="58"/>
      <c r="O33" s="58"/>
      <c r="P33" s="94"/>
      <c r="Q33" s="110"/>
      <c r="R33" s="56" t="str">
        <f>IF(O48&gt;O49,N48,N49)</f>
        <v>TUĞÇE KÜÇÜKAKKAŞ</v>
      </c>
      <c r="S33" s="82">
        <v>3</v>
      </c>
      <c r="T33" s="93"/>
    </row>
    <row r="34" spans="1:20" s="32" customFormat="1" ht="9" customHeight="1">
      <c r="A34" s="49"/>
      <c r="B34" s="56" t="s">
        <v>21</v>
      </c>
      <c r="C34" s="81"/>
      <c r="D34" s="58"/>
      <c r="E34" s="58"/>
      <c r="F34" s="58"/>
      <c r="G34" s="58"/>
      <c r="H34" s="58"/>
      <c r="I34" s="59"/>
      <c r="J34" s="59"/>
      <c r="K34" s="33"/>
      <c r="L34" s="33"/>
      <c r="M34" s="33"/>
      <c r="N34" s="58"/>
      <c r="O34" s="58"/>
      <c r="P34" s="94"/>
      <c r="Q34" s="58"/>
      <c r="R34" s="58"/>
      <c r="S34" s="58"/>
      <c r="T34" s="94"/>
    </row>
    <row r="35" spans="1:20" s="32" customFormat="1" ht="9" customHeight="1" thickBot="1">
      <c r="A35" s="49"/>
      <c r="B35" s="57" t="s">
        <v>197</v>
      </c>
      <c r="C35" s="82"/>
      <c r="D35" s="93"/>
      <c r="E35" s="58"/>
      <c r="F35" s="58"/>
      <c r="G35" s="58"/>
      <c r="H35" s="58"/>
      <c r="I35" s="59"/>
      <c r="J35" s="59"/>
      <c r="K35" s="33"/>
      <c r="L35" s="33"/>
      <c r="M35" s="33"/>
      <c r="N35" s="58"/>
      <c r="O35" s="58"/>
      <c r="P35" s="94"/>
      <c r="Q35" s="58"/>
      <c r="R35" s="58"/>
      <c r="S35" s="58"/>
      <c r="T35" s="94"/>
    </row>
    <row r="36" spans="1:20" s="32" customFormat="1" ht="9" customHeight="1" thickBot="1">
      <c r="A36" s="40"/>
      <c r="B36" s="59"/>
      <c r="C36" s="59"/>
      <c r="D36" s="94"/>
      <c r="E36" s="109"/>
      <c r="F36" s="56" t="str">
        <f>IF(C34&gt;C35,B34,B35)</f>
        <v>AYÇA GİRGİN</v>
      </c>
      <c r="G36" s="81">
        <v>2</v>
      </c>
      <c r="H36" s="58"/>
      <c r="I36" s="59"/>
      <c r="J36" s="59"/>
      <c r="K36" s="33"/>
      <c r="L36" s="33"/>
      <c r="M36" s="33"/>
      <c r="N36" s="58"/>
      <c r="O36" s="58"/>
      <c r="P36" s="94"/>
      <c r="Q36" s="58"/>
      <c r="R36" s="58"/>
      <c r="S36" s="58"/>
      <c r="T36" s="94"/>
    </row>
    <row r="37" spans="1:20" s="32" customFormat="1" ht="9" customHeight="1" thickBot="1">
      <c r="A37" s="41"/>
      <c r="B37" s="58"/>
      <c r="C37" s="58"/>
      <c r="D37" s="94"/>
      <c r="E37" s="110"/>
      <c r="F37" s="56" t="str">
        <f>IF(C38&gt;C39,B38,B39)</f>
        <v>VOLGA YALIZ</v>
      </c>
      <c r="G37" s="82">
        <v>0</v>
      </c>
      <c r="H37" s="93"/>
      <c r="I37" s="59"/>
      <c r="J37" s="59"/>
      <c r="K37" s="33"/>
      <c r="L37" s="33"/>
      <c r="M37" s="33"/>
      <c r="N37" s="58"/>
      <c r="O37" s="58"/>
      <c r="P37" s="94"/>
      <c r="Q37" s="58"/>
      <c r="R37" s="58"/>
      <c r="S37" s="58"/>
      <c r="T37" s="94"/>
    </row>
    <row r="38" spans="1:20" s="32" customFormat="1" ht="9" customHeight="1">
      <c r="A38" s="49"/>
      <c r="B38" s="56" t="s">
        <v>21</v>
      </c>
      <c r="C38" s="81"/>
      <c r="D38" s="97"/>
      <c r="E38" s="58"/>
      <c r="F38" s="58"/>
      <c r="G38" s="58"/>
      <c r="H38" s="94"/>
      <c r="I38" s="59"/>
      <c r="J38" s="59"/>
      <c r="K38" s="33"/>
      <c r="L38" s="33"/>
      <c r="M38" s="33"/>
      <c r="N38" s="58"/>
      <c r="O38" s="58"/>
      <c r="P38" s="94"/>
      <c r="Q38" s="58"/>
      <c r="R38" s="58"/>
      <c r="S38" s="58"/>
      <c r="T38" s="94"/>
    </row>
    <row r="39" spans="1:20" s="32" customFormat="1" ht="9" customHeight="1" thickBot="1">
      <c r="A39" s="49"/>
      <c r="B39" s="57" t="s">
        <v>198</v>
      </c>
      <c r="C39" s="82"/>
      <c r="D39" s="58"/>
      <c r="E39" s="58"/>
      <c r="F39" s="58"/>
      <c r="G39" s="58"/>
      <c r="H39" s="94"/>
      <c r="I39" s="59"/>
      <c r="J39" s="59"/>
      <c r="K39" s="33"/>
      <c r="L39" s="33"/>
      <c r="M39" s="33"/>
      <c r="N39" s="58"/>
      <c r="O39" s="58"/>
      <c r="P39" s="94"/>
      <c r="Q39" s="58"/>
      <c r="R39" s="58"/>
      <c r="S39" s="58"/>
      <c r="T39" s="94"/>
    </row>
    <row r="40" spans="1:20" s="32" customFormat="1" ht="9" customHeight="1" thickBot="1">
      <c r="A40" s="41"/>
      <c r="B40" s="59"/>
      <c r="C40" s="59"/>
      <c r="D40" s="58"/>
      <c r="E40" s="58"/>
      <c r="F40" s="58"/>
      <c r="G40" s="58"/>
      <c r="H40" s="94"/>
      <c r="I40" s="109"/>
      <c r="J40" s="56" t="str">
        <f>IF(G36&gt;G37,F36,F37)</f>
        <v>AYÇA GİRGİN</v>
      </c>
      <c r="K40" s="31">
        <v>0</v>
      </c>
      <c r="L40" s="33"/>
      <c r="M40" s="33"/>
      <c r="N40" s="58"/>
      <c r="O40" s="58"/>
      <c r="P40" s="94"/>
      <c r="Q40" s="58"/>
      <c r="R40" s="58"/>
      <c r="S40" s="58"/>
      <c r="T40" s="94"/>
    </row>
    <row r="41" spans="1:20" s="32" customFormat="1" ht="9" customHeight="1" thickBot="1">
      <c r="A41" s="40"/>
      <c r="B41" s="58"/>
      <c r="C41" s="58"/>
      <c r="D41" s="58"/>
      <c r="E41" s="58"/>
      <c r="F41" s="58"/>
      <c r="G41" s="58"/>
      <c r="H41" s="94"/>
      <c r="I41" s="110"/>
      <c r="J41" s="56" t="str">
        <f>IF(G44&gt;G45,F44,F45)</f>
        <v>EDA ERDEM</v>
      </c>
      <c r="K41" s="34">
        <v>2</v>
      </c>
      <c r="L41" s="35"/>
      <c r="M41" s="33"/>
      <c r="N41" s="58"/>
      <c r="O41" s="58"/>
      <c r="P41" s="94"/>
      <c r="Q41" s="58"/>
      <c r="R41" s="58"/>
      <c r="S41" s="58"/>
      <c r="T41" s="94"/>
    </row>
    <row r="42" spans="1:20" s="32" customFormat="1" ht="9" customHeight="1">
      <c r="A42" s="49"/>
      <c r="B42" s="56" t="s">
        <v>21</v>
      </c>
      <c r="C42" s="81"/>
      <c r="D42" s="58"/>
      <c r="E42" s="58"/>
      <c r="F42" s="58"/>
      <c r="G42" s="58"/>
      <c r="H42" s="94"/>
      <c r="I42" s="59"/>
      <c r="J42" s="59"/>
      <c r="K42" s="33"/>
      <c r="L42" s="36"/>
      <c r="M42" s="33"/>
      <c r="N42" s="58"/>
      <c r="O42" s="58"/>
      <c r="P42" s="94"/>
      <c r="Q42" s="58"/>
      <c r="R42" s="58"/>
      <c r="S42" s="58"/>
      <c r="T42" s="94"/>
    </row>
    <row r="43" spans="1:20" s="32" customFormat="1" ht="9" customHeight="1" thickBot="1">
      <c r="A43" s="49"/>
      <c r="B43" s="57" t="s">
        <v>199</v>
      </c>
      <c r="C43" s="82"/>
      <c r="D43" s="93"/>
      <c r="E43" s="58"/>
      <c r="F43" s="58"/>
      <c r="G43" s="58"/>
      <c r="H43" s="94"/>
      <c r="I43" s="59"/>
      <c r="J43" s="59"/>
      <c r="K43" s="33"/>
      <c r="L43" s="36"/>
      <c r="M43" s="33"/>
      <c r="N43" s="58"/>
      <c r="O43" s="58"/>
      <c r="P43" s="94"/>
      <c r="Q43" s="58"/>
      <c r="R43" s="58"/>
      <c r="S43" s="58"/>
      <c r="T43" s="94"/>
    </row>
    <row r="44" spans="1:20" s="32" customFormat="1" ht="9" customHeight="1" thickBot="1">
      <c r="A44" s="40"/>
      <c r="B44" s="59"/>
      <c r="C44" s="59"/>
      <c r="D44" s="94"/>
      <c r="E44" s="109"/>
      <c r="F44" s="56" t="str">
        <f>IF(C42&gt;C43,B42,B43)</f>
        <v>DENİZCAN GÜNEŞ</v>
      </c>
      <c r="G44" s="81">
        <v>0</v>
      </c>
      <c r="H44" s="97"/>
      <c r="I44" s="59"/>
      <c r="J44" s="59"/>
      <c r="K44" s="33"/>
      <c r="L44" s="36"/>
      <c r="M44" s="33"/>
      <c r="N44" s="58"/>
      <c r="O44" s="58"/>
      <c r="P44" s="94"/>
      <c r="Q44" s="58"/>
      <c r="R44" s="58"/>
      <c r="S44" s="58"/>
      <c r="T44" s="94"/>
    </row>
    <row r="45" spans="1:20" s="32" customFormat="1" ht="9" customHeight="1" thickBot="1">
      <c r="A45" s="40"/>
      <c r="B45" s="58"/>
      <c r="C45" s="58"/>
      <c r="D45" s="94"/>
      <c r="E45" s="110"/>
      <c r="F45" s="56" t="str">
        <f>IF(C46&gt;C47,B46,B47)</f>
        <v>EDA ERDEM</v>
      </c>
      <c r="G45" s="82">
        <v>2</v>
      </c>
      <c r="H45" s="58"/>
      <c r="I45" s="59"/>
      <c r="J45" s="59"/>
      <c r="K45" s="33"/>
      <c r="L45" s="36"/>
      <c r="M45" s="33"/>
      <c r="N45" s="58"/>
      <c r="O45" s="58"/>
      <c r="P45" s="94"/>
      <c r="Q45" s="58"/>
      <c r="R45" s="58"/>
      <c r="S45" s="58"/>
      <c r="T45" s="94"/>
    </row>
    <row r="46" spans="1:20" s="32" customFormat="1" ht="9" customHeight="1">
      <c r="A46" s="49"/>
      <c r="B46" s="56" t="s">
        <v>21</v>
      </c>
      <c r="C46" s="81"/>
      <c r="D46" s="97"/>
      <c r="E46" s="58"/>
      <c r="F46" s="58"/>
      <c r="G46" s="58"/>
      <c r="H46" s="58"/>
      <c r="I46" s="59"/>
      <c r="J46" s="59"/>
      <c r="K46" s="33"/>
      <c r="L46" s="36"/>
      <c r="M46" s="33"/>
      <c r="N46" s="58"/>
      <c r="O46" s="58"/>
      <c r="P46" s="94"/>
      <c r="Q46" s="58"/>
      <c r="R46" s="58"/>
      <c r="S46" s="58"/>
      <c r="T46" s="94"/>
    </row>
    <row r="47" spans="1:20" s="32" customFormat="1" ht="9" customHeight="1" thickBot="1">
      <c r="A47" s="49"/>
      <c r="B47" s="57" t="s">
        <v>200</v>
      </c>
      <c r="C47" s="82"/>
      <c r="D47" s="58"/>
      <c r="E47" s="58"/>
      <c r="F47" s="58"/>
      <c r="G47" s="58"/>
      <c r="H47" s="58"/>
      <c r="I47" s="59"/>
      <c r="J47" s="59"/>
      <c r="K47" s="33"/>
      <c r="L47" s="36"/>
      <c r="M47" s="33"/>
      <c r="N47" s="58"/>
      <c r="O47" s="58"/>
      <c r="P47" s="94"/>
      <c r="Q47" s="58"/>
      <c r="R47" s="58"/>
      <c r="S47" s="58"/>
      <c r="T47" s="94"/>
    </row>
    <row r="48" spans="1:20" s="32" customFormat="1" ht="9" customHeight="1" thickBot="1">
      <c r="A48" s="40"/>
      <c r="B48" s="59"/>
      <c r="C48" s="59"/>
      <c r="D48" s="58"/>
      <c r="E48" s="58"/>
      <c r="F48" s="58"/>
      <c r="G48" s="58"/>
      <c r="H48" s="58"/>
      <c r="I48" s="59"/>
      <c r="J48" s="59"/>
      <c r="K48" s="33"/>
      <c r="L48" s="36"/>
      <c r="M48" s="115"/>
      <c r="N48" s="56" t="str">
        <f>IF(K40&gt;K41,J40,J41)</f>
        <v>EDA ERDEM</v>
      </c>
      <c r="O48" s="81">
        <v>1</v>
      </c>
      <c r="P48" s="97"/>
      <c r="Q48" s="58"/>
      <c r="R48" s="58"/>
      <c r="S48" s="58"/>
      <c r="T48" s="94"/>
    </row>
    <row r="49" spans="1:20" s="32" customFormat="1" ht="9" customHeight="1" thickBot="1">
      <c r="A49" s="40"/>
      <c r="B49" s="58"/>
      <c r="C49" s="58"/>
      <c r="D49" s="58"/>
      <c r="E49" s="58"/>
      <c r="F49" s="58"/>
      <c r="G49" s="58"/>
      <c r="H49" s="58"/>
      <c r="I49" s="59"/>
      <c r="J49" s="59"/>
      <c r="K49" s="33"/>
      <c r="L49" s="36"/>
      <c r="M49" s="116"/>
      <c r="N49" s="56" t="str">
        <f>IF(K56&gt;K57,J56,J57)</f>
        <v>TUĞÇE KÜÇÜKAKKAŞ</v>
      </c>
      <c r="O49" s="82">
        <v>2</v>
      </c>
      <c r="P49" s="58"/>
      <c r="Q49" s="58"/>
      <c r="R49" s="58"/>
      <c r="S49" s="58"/>
      <c r="T49" s="94"/>
    </row>
    <row r="50" spans="1:20" s="32" customFormat="1" ht="9" customHeight="1">
      <c r="A50" s="49"/>
      <c r="B50" s="56" t="s">
        <v>21</v>
      </c>
      <c r="C50" s="81"/>
      <c r="D50" s="58"/>
      <c r="E50" s="58"/>
      <c r="F50" s="58"/>
      <c r="G50" s="58"/>
      <c r="H50" s="58"/>
      <c r="I50" s="59"/>
      <c r="J50" s="59"/>
      <c r="K50" s="33"/>
      <c r="L50" s="36"/>
      <c r="M50" s="33"/>
      <c r="N50" s="58"/>
      <c r="O50" s="58"/>
      <c r="P50" s="58"/>
      <c r="Q50" s="58"/>
      <c r="R50" s="58"/>
      <c r="S50" s="58"/>
      <c r="T50" s="94"/>
    </row>
    <row r="51" spans="1:20" s="32" customFormat="1" ht="9" customHeight="1" thickBot="1">
      <c r="A51" s="49"/>
      <c r="B51" s="57" t="s">
        <v>201</v>
      </c>
      <c r="C51" s="82"/>
      <c r="D51" s="93"/>
      <c r="E51" s="58"/>
      <c r="F51" s="58"/>
      <c r="G51" s="58"/>
      <c r="H51" s="58"/>
      <c r="I51" s="59"/>
      <c r="J51" s="59"/>
      <c r="K51" s="33"/>
      <c r="L51" s="36"/>
      <c r="M51" s="33"/>
      <c r="N51" s="58"/>
      <c r="O51" s="58"/>
      <c r="P51" s="58"/>
      <c r="Q51" s="58"/>
      <c r="R51" s="58"/>
      <c r="S51" s="58"/>
      <c r="T51" s="94"/>
    </row>
    <row r="52" spans="1:20" s="32" customFormat="1" ht="9" customHeight="1" thickBot="1">
      <c r="A52" s="40"/>
      <c r="B52" s="59"/>
      <c r="C52" s="59"/>
      <c r="D52" s="94"/>
      <c r="E52" s="109"/>
      <c r="F52" s="56" t="str">
        <f>IF(C50&gt;C51,B50,B51)</f>
        <v>CEREN AY</v>
      </c>
      <c r="G52" s="81">
        <v>0</v>
      </c>
      <c r="H52" s="58"/>
      <c r="I52" s="59"/>
      <c r="J52" s="59"/>
      <c r="K52" s="33"/>
      <c r="L52" s="36"/>
      <c r="M52" s="33"/>
      <c r="N52" s="58"/>
      <c r="O52" s="58"/>
      <c r="P52" s="58"/>
      <c r="Q52" s="58"/>
      <c r="R52" s="58"/>
      <c r="S52" s="58"/>
      <c r="T52" s="94"/>
    </row>
    <row r="53" spans="1:20" s="32" customFormat="1" ht="9" customHeight="1" thickBot="1">
      <c r="A53" s="40"/>
      <c r="B53" s="58"/>
      <c r="C53" s="58"/>
      <c r="D53" s="94"/>
      <c r="E53" s="110"/>
      <c r="F53" s="56" t="str">
        <f>IF(C54&gt;C55,B54,B55)</f>
        <v>TUĞÇE KÜÇÜKAKKAŞ</v>
      </c>
      <c r="G53" s="82">
        <v>2</v>
      </c>
      <c r="H53" s="93"/>
      <c r="I53" s="59"/>
      <c r="J53" s="59"/>
      <c r="K53" s="33"/>
      <c r="L53" s="36"/>
      <c r="M53" s="33"/>
      <c r="N53" s="58"/>
      <c r="O53" s="58"/>
      <c r="P53" s="58"/>
      <c r="Q53" s="58"/>
      <c r="R53" s="58"/>
      <c r="S53" s="58"/>
      <c r="T53" s="94"/>
    </row>
    <row r="54" spans="1:20" s="32" customFormat="1" ht="9" customHeight="1">
      <c r="A54" s="49"/>
      <c r="B54" s="56" t="s">
        <v>21</v>
      </c>
      <c r="C54" s="81"/>
      <c r="D54" s="97"/>
      <c r="E54" s="58"/>
      <c r="F54" s="58"/>
      <c r="G54" s="58"/>
      <c r="H54" s="94"/>
      <c r="I54" s="59"/>
      <c r="J54" s="59"/>
      <c r="K54" s="33"/>
      <c r="L54" s="36"/>
      <c r="M54" s="33"/>
      <c r="N54" s="58"/>
      <c r="O54" s="58"/>
      <c r="P54" s="58"/>
      <c r="Q54" s="58"/>
      <c r="R54" s="58"/>
      <c r="S54" s="58"/>
      <c r="T54" s="94"/>
    </row>
    <row r="55" spans="1:20" s="32" customFormat="1" ht="9" customHeight="1" thickBot="1">
      <c r="A55" s="49"/>
      <c r="B55" s="57" t="s">
        <v>202</v>
      </c>
      <c r="C55" s="82"/>
      <c r="D55" s="58"/>
      <c r="E55" s="58"/>
      <c r="F55" s="58"/>
      <c r="G55" s="58"/>
      <c r="H55" s="94"/>
      <c r="I55" s="59"/>
      <c r="J55" s="59"/>
      <c r="K55" s="33"/>
      <c r="L55" s="36"/>
      <c r="M55" s="33"/>
      <c r="N55" s="58"/>
      <c r="O55" s="58"/>
      <c r="P55" s="58"/>
      <c r="Q55" s="58"/>
      <c r="R55" s="58"/>
      <c r="S55" s="58"/>
      <c r="T55" s="94"/>
    </row>
    <row r="56" spans="1:20" s="32" customFormat="1" ht="9" customHeight="1" thickBot="1">
      <c r="A56" s="40"/>
      <c r="B56" s="59"/>
      <c r="C56" s="59"/>
      <c r="D56" s="58"/>
      <c r="E56" s="58"/>
      <c r="F56" s="58"/>
      <c r="G56" s="58"/>
      <c r="H56" s="94"/>
      <c r="I56" s="109"/>
      <c r="J56" s="56" t="str">
        <f>IF(G52&gt;G53,F52,F53)</f>
        <v>TUĞÇE KÜÇÜKAKKAŞ</v>
      </c>
      <c r="K56" s="31">
        <v>2</v>
      </c>
      <c r="L56" s="38"/>
      <c r="M56" s="33"/>
      <c r="N56" s="58"/>
      <c r="O56" s="58"/>
      <c r="P56" s="58"/>
      <c r="Q56" s="58"/>
      <c r="R56" s="58"/>
      <c r="S56" s="58"/>
      <c r="T56" s="94"/>
    </row>
    <row r="57" spans="1:20" s="32" customFormat="1" ht="9" customHeight="1" thickBot="1">
      <c r="A57" s="40"/>
      <c r="B57" s="58"/>
      <c r="C57" s="58"/>
      <c r="D57" s="58"/>
      <c r="E57" s="58"/>
      <c r="F57" s="58"/>
      <c r="G57" s="58"/>
      <c r="H57" s="94"/>
      <c r="I57" s="110"/>
      <c r="J57" s="56" t="str">
        <f>IF(G60&gt;G61,F60,F61)</f>
        <v>SEVDA ÖZDEMİR</v>
      </c>
      <c r="K57" s="34">
        <v>1</v>
      </c>
      <c r="L57" s="33"/>
      <c r="M57" s="33"/>
      <c r="N57" s="58"/>
      <c r="O57" s="58"/>
      <c r="P57" s="58"/>
      <c r="Q57" s="58"/>
      <c r="R57" s="58"/>
      <c r="S57" s="58"/>
      <c r="T57" s="94"/>
    </row>
    <row r="58" spans="1:20" s="32" customFormat="1" ht="9" customHeight="1">
      <c r="A58" s="49"/>
      <c r="B58" s="56"/>
      <c r="C58" s="81"/>
      <c r="D58" s="58"/>
      <c r="E58" s="58"/>
      <c r="F58" s="58"/>
      <c r="G58" s="58"/>
      <c r="H58" s="94"/>
      <c r="I58" s="58"/>
      <c r="J58" s="58"/>
      <c r="N58" s="58"/>
      <c r="O58" s="59"/>
      <c r="P58" s="59"/>
      <c r="Q58" s="59"/>
      <c r="R58" s="59"/>
      <c r="S58" s="58"/>
      <c r="T58" s="94"/>
    </row>
    <row r="59" spans="1:20" s="32" customFormat="1" ht="9" customHeight="1" thickBot="1">
      <c r="A59" s="49"/>
      <c r="B59" s="57" t="s">
        <v>21</v>
      </c>
      <c r="C59" s="82"/>
      <c r="D59" s="93"/>
      <c r="E59" s="59"/>
      <c r="F59" s="59"/>
      <c r="G59" s="59"/>
      <c r="H59" s="94"/>
      <c r="I59" s="58"/>
      <c r="J59" s="58"/>
      <c r="N59" s="58"/>
      <c r="O59" s="100"/>
      <c r="P59" s="100"/>
      <c r="Q59" s="100"/>
      <c r="R59" s="101"/>
      <c r="S59" s="58"/>
      <c r="T59" s="94"/>
    </row>
    <row r="60" spans="1:20" s="32" customFormat="1" ht="9" customHeight="1" thickBot="1">
      <c r="A60" s="40"/>
      <c r="B60" s="59"/>
      <c r="C60" s="59"/>
      <c r="D60" s="94"/>
      <c r="E60" s="109"/>
      <c r="F60" s="56" t="str">
        <f>IF(C58&gt;C59,B58,B59)</f>
        <v>BYE</v>
      </c>
      <c r="G60" s="81"/>
      <c r="H60" s="97"/>
      <c r="I60" s="58"/>
      <c r="J60" s="58"/>
      <c r="N60" s="58"/>
      <c r="O60" s="100"/>
      <c r="P60" s="100"/>
      <c r="Q60" s="100"/>
      <c r="R60" s="101"/>
      <c r="S60" s="58"/>
      <c r="T60" s="94"/>
    </row>
    <row r="61" spans="1:23" s="32" customFormat="1" ht="9" customHeight="1" thickBot="1">
      <c r="A61" s="40"/>
      <c r="B61" s="58"/>
      <c r="C61" s="58"/>
      <c r="D61" s="94"/>
      <c r="E61" s="110"/>
      <c r="F61" s="56" t="str">
        <f>IF(C62&gt;C63,B62,B63)</f>
        <v>SEVDA ÖZDEMİR</v>
      </c>
      <c r="G61" s="82"/>
      <c r="H61" s="58"/>
      <c r="I61" s="58"/>
      <c r="J61" s="58"/>
      <c r="N61" s="58"/>
      <c r="O61" s="59"/>
      <c r="P61" s="59"/>
      <c r="Q61" s="59"/>
      <c r="R61" s="59"/>
      <c r="S61" s="58"/>
      <c r="T61" s="94"/>
      <c r="U61" s="109"/>
      <c r="V61" s="56" t="str">
        <f>R33</f>
        <v>TUĞÇE KÜÇÜKAKKAŞ</v>
      </c>
      <c r="W61" s="81">
        <v>3</v>
      </c>
    </row>
    <row r="62" spans="1:23" s="32" customFormat="1" ht="9" customHeight="1" thickBot="1">
      <c r="A62" s="49"/>
      <c r="B62" s="56" t="s">
        <v>21</v>
      </c>
      <c r="C62" s="81"/>
      <c r="D62" s="97"/>
      <c r="E62" s="58"/>
      <c r="F62" s="58"/>
      <c r="G62" s="58"/>
      <c r="H62" s="58"/>
      <c r="I62" s="58"/>
      <c r="J62" s="58"/>
      <c r="N62" s="58"/>
      <c r="O62" s="58"/>
      <c r="P62" s="58"/>
      <c r="Q62" s="58"/>
      <c r="R62" s="58"/>
      <c r="S62" s="58"/>
      <c r="T62" s="94"/>
      <c r="U62" s="110"/>
      <c r="V62" s="56" t="str">
        <f>R97</f>
        <v>İLAYDA GÖZDE US</v>
      </c>
      <c r="W62" s="82">
        <v>4</v>
      </c>
    </row>
    <row r="63" spans="1:20" s="32" customFormat="1" ht="9" customHeight="1" thickBot="1">
      <c r="A63" s="49"/>
      <c r="B63" s="57" t="s">
        <v>203</v>
      </c>
      <c r="C63" s="82"/>
      <c r="D63" s="58"/>
      <c r="E63" s="58"/>
      <c r="F63" s="58"/>
      <c r="G63" s="58"/>
      <c r="H63" s="58"/>
      <c r="I63" s="58"/>
      <c r="J63" s="58"/>
      <c r="N63" s="58"/>
      <c r="O63" s="58"/>
      <c r="P63" s="58"/>
      <c r="Q63" s="58"/>
      <c r="R63" s="58"/>
      <c r="S63" s="58"/>
      <c r="T63" s="94"/>
    </row>
    <row r="64" spans="14:20" ht="9" customHeight="1">
      <c r="N64" s="55"/>
      <c r="O64" s="55"/>
      <c r="P64" s="55"/>
      <c r="Q64" s="55"/>
      <c r="R64" s="55"/>
      <c r="S64" s="55"/>
      <c r="T64" s="99"/>
    </row>
    <row r="65" spans="14:20" ht="9" customHeight="1" thickBot="1">
      <c r="N65" s="55"/>
      <c r="O65" s="55"/>
      <c r="P65" s="55"/>
      <c r="Q65" s="55"/>
      <c r="R65" s="55"/>
      <c r="S65" s="55"/>
      <c r="T65" s="99"/>
    </row>
    <row r="66" spans="1:21" s="32" customFormat="1" ht="9" customHeight="1">
      <c r="A66" s="49"/>
      <c r="B66" s="56" t="s">
        <v>21</v>
      </c>
      <c r="C66" s="81"/>
      <c r="D66" s="58"/>
      <c r="E66" s="58"/>
      <c r="F66" s="106"/>
      <c r="G66" s="92"/>
      <c r="H66" s="59"/>
      <c r="I66" s="59"/>
      <c r="J66" s="58"/>
      <c r="K66" s="86"/>
      <c r="L66" s="20"/>
      <c r="M66" s="6"/>
      <c r="N66" s="62"/>
      <c r="O66" s="62"/>
      <c r="P66" s="62"/>
      <c r="Q66" s="62"/>
      <c r="R66" s="62"/>
      <c r="S66" s="62"/>
      <c r="T66" s="99"/>
      <c r="U66" s="6"/>
    </row>
    <row r="67" spans="1:21" s="32" customFormat="1" ht="9" customHeight="1" thickBot="1">
      <c r="A67" s="49"/>
      <c r="B67" s="57" t="s">
        <v>204</v>
      </c>
      <c r="C67" s="82"/>
      <c r="D67" s="93"/>
      <c r="E67" s="58"/>
      <c r="F67" s="107"/>
      <c r="G67" s="58"/>
      <c r="H67" s="58"/>
      <c r="I67" s="58"/>
      <c r="J67" s="58"/>
      <c r="K67" s="86"/>
      <c r="L67" s="20"/>
      <c r="M67" s="20"/>
      <c r="N67" s="63"/>
      <c r="O67" s="63"/>
      <c r="P67" s="63"/>
      <c r="Q67" s="63"/>
      <c r="R67" s="63"/>
      <c r="S67" s="62"/>
      <c r="T67" s="99"/>
      <c r="U67" s="6"/>
    </row>
    <row r="68" spans="1:21" s="32" customFormat="1" ht="9" customHeight="1" thickBot="1">
      <c r="A68" s="41"/>
      <c r="B68" s="58"/>
      <c r="C68" s="58"/>
      <c r="D68" s="94"/>
      <c r="E68" s="109"/>
      <c r="F68" s="56" t="str">
        <f>IF(C66&gt;C67,B66,B67)</f>
        <v>PINAR ÖZDEMİRCİ</v>
      </c>
      <c r="G68" s="81">
        <v>2</v>
      </c>
      <c r="H68" s="95"/>
      <c r="I68" s="96"/>
      <c r="J68" s="58"/>
      <c r="K68" s="76"/>
      <c r="L68" s="76"/>
      <c r="M68" s="76"/>
      <c r="N68" s="63"/>
      <c r="O68" s="63"/>
      <c r="P68" s="63"/>
      <c r="Q68" s="63"/>
      <c r="R68" s="63"/>
      <c r="S68" s="62"/>
      <c r="T68" s="99"/>
      <c r="U68" s="6"/>
    </row>
    <row r="69" spans="1:21" s="32" customFormat="1" ht="9" customHeight="1" thickBot="1">
      <c r="A69" s="40"/>
      <c r="B69" s="58"/>
      <c r="C69" s="58"/>
      <c r="D69" s="94"/>
      <c r="E69" s="110"/>
      <c r="F69" s="56" t="str">
        <f>IF(C70&gt;C71,B70,B71)</f>
        <v>SEVDA GÖKTEPE</v>
      </c>
      <c r="G69" s="82">
        <v>0</v>
      </c>
      <c r="H69" s="94"/>
      <c r="I69" s="58"/>
      <c r="J69" s="58"/>
      <c r="K69" s="76"/>
      <c r="L69" s="76"/>
      <c r="M69" s="76"/>
      <c r="N69" s="62"/>
      <c r="O69" s="62"/>
      <c r="P69" s="62"/>
      <c r="Q69" s="62"/>
      <c r="R69" s="62"/>
      <c r="S69" s="62"/>
      <c r="T69" s="99"/>
      <c r="U69" s="6"/>
    </row>
    <row r="70" spans="1:20" s="32" customFormat="1" ht="9" customHeight="1">
      <c r="A70" s="49"/>
      <c r="B70" s="56" t="s">
        <v>205</v>
      </c>
      <c r="C70" s="81"/>
      <c r="D70" s="97"/>
      <c r="E70" s="58"/>
      <c r="F70" s="58"/>
      <c r="G70" s="58"/>
      <c r="H70" s="94"/>
      <c r="I70" s="58"/>
      <c r="J70" s="106"/>
      <c r="N70" s="58"/>
      <c r="O70" s="58"/>
      <c r="P70" s="58"/>
      <c r="Q70" s="58"/>
      <c r="R70" s="58"/>
      <c r="S70" s="58"/>
      <c r="T70" s="94"/>
    </row>
    <row r="71" spans="1:20" s="32" customFormat="1" ht="9" customHeight="1" thickBot="1">
      <c r="A71" s="49"/>
      <c r="B71" s="57" t="s">
        <v>206</v>
      </c>
      <c r="C71" s="82"/>
      <c r="D71" s="58"/>
      <c r="E71" s="58"/>
      <c r="F71" s="58"/>
      <c r="G71" s="58"/>
      <c r="H71" s="94"/>
      <c r="I71" s="58"/>
      <c r="J71" s="107"/>
      <c r="N71" s="58"/>
      <c r="O71" s="58"/>
      <c r="P71" s="58"/>
      <c r="Q71" s="58"/>
      <c r="R71" s="58"/>
      <c r="S71" s="58"/>
      <c r="T71" s="94"/>
    </row>
    <row r="72" spans="1:20" s="32" customFormat="1" ht="9" customHeight="1" thickBot="1">
      <c r="A72" s="40"/>
      <c r="B72" s="59"/>
      <c r="C72" s="59"/>
      <c r="D72" s="58"/>
      <c r="E72" s="58"/>
      <c r="F72" s="58"/>
      <c r="G72" s="58"/>
      <c r="H72" s="94"/>
      <c r="I72" s="109"/>
      <c r="J72" s="56" t="str">
        <f>IF(G68&gt;G69,F68,F69)</f>
        <v>PINAR ÖZDEMİRCİ</v>
      </c>
      <c r="K72" s="31">
        <v>2</v>
      </c>
      <c r="L72" s="33"/>
      <c r="M72" s="33"/>
      <c r="N72" s="58"/>
      <c r="O72" s="58"/>
      <c r="P72" s="58"/>
      <c r="Q72" s="58"/>
      <c r="R72" s="58"/>
      <c r="S72" s="58"/>
      <c r="T72" s="94"/>
    </row>
    <row r="73" spans="1:20" s="32" customFormat="1" ht="9" customHeight="1" thickBot="1">
      <c r="A73" s="40"/>
      <c r="B73" s="58"/>
      <c r="C73" s="58"/>
      <c r="D73" s="58"/>
      <c r="E73" s="58"/>
      <c r="F73" s="58"/>
      <c r="G73" s="58"/>
      <c r="H73" s="94"/>
      <c r="I73" s="110"/>
      <c r="J73" s="56" t="str">
        <f>IF(G76&gt;G77,F76,F77)</f>
        <v>BANU ACAR</v>
      </c>
      <c r="K73" s="34">
        <v>1</v>
      </c>
      <c r="L73" s="35"/>
      <c r="M73" s="33"/>
      <c r="N73" s="58"/>
      <c r="O73" s="58"/>
      <c r="P73" s="58"/>
      <c r="Q73" s="58"/>
      <c r="R73" s="58"/>
      <c r="S73" s="58"/>
      <c r="T73" s="94"/>
    </row>
    <row r="74" spans="1:20" s="32" customFormat="1" ht="9" customHeight="1">
      <c r="A74" s="49"/>
      <c r="B74" s="56" t="s">
        <v>21</v>
      </c>
      <c r="C74" s="81"/>
      <c r="D74" s="58"/>
      <c r="E74" s="58"/>
      <c r="F74" s="58"/>
      <c r="G74" s="58"/>
      <c r="H74" s="94"/>
      <c r="I74" s="59"/>
      <c r="J74" s="59"/>
      <c r="K74" s="33"/>
      <c r="L74" s="36"/>
      <c r="M74" s="33"/>
      <c r="N74" s="58"/>
      <c r="O74" s="58"/>
      <c r="P74" s="58"/>
      <c r="Q74" s="58"/>
      <c r="R74" s="58"/>
      <c r="S74" s="58"/>
      <c r="T74" s="94"/>
    </row>
    <row r="75" spans="1:20" s="32" customFormat="1" ht="9" customHeight="1" thickBot="1">
      <c r="A75" s="49"/>
      <c r="B75" s="57" t="s">
        <v>207</v>
      </c>
      <c r="C75" s="82"/>
      <c r="D75" s="93"/>
      <c r="E75" s="58"/>
      <c r="F75" s="58"/>
      <c r="G75" s="58"/>
      <c r="H75" s="94"/>
      <c r="I75" s="59"/>
      <c r="J75" s="59"/>
      <c r="K75" s="33"/>
      <c r="L75" s="36"/>
      <c r="M75" s="33"/>
      <c r="N75" s="58"/>
      <c r="O75" s="58"/>
      <c r="P75" s="58"/>
      <c r="Q75" s="58"/>
      <c r="R75" s="58"/>
      <c r="S75" s="58"/>
      <c r="T75" s="94"/>
    </row>
    <row r="76" spans="1:20" s="32" customFormat="1" ht="9" customHeight="1" thickBot="1">
      <c r="A76" s="40"/>
      <c r="B76" s="59"/>
      <c r="C76" s="59"/>
      <c r="D76" s="94"/>
      <c r="E76" s="109"/>
      <c r="F76" s="56" t="str">
        <f>IF(C74&gt;C75,B74,B75)</f>
        <v>DENİZ GÜNGÖR</v>
      </c>
      <c r="G76" s="81">
        <v>0</v>
      </c>
      <c r="H76" s="97"/>
      <c r="I76" s="59"/>
      <c r="J76" s="59"/>
      <c r="K76" s="33"/>
      <c r="L76" s="36"/>
      <c r="M76" s="33"/>
      <c r="N76" s="58"/>
      <c r="O76" s="58"/>
      <c r="P76" s="58"/>
      <c r="Q76" s="58"/>
      <c r="R76" s="58"/>
      <c r="S76" s="58"/>
      <c r="T76" s="94"/>
    </row>
    <row r="77" spans="1:20" s="32" customFormat="1" ht="9" customHeight="1" thickBot="1">
      <c r="A77" s="41"/>
      <c r="B77" s="58"/>
      <c r="C77" s="58"/>
      <c r="D77" s="94"/>
      <c r="E77" s="110"/>
      <c r="F77" s="56" t="str">
        <f>IF(C78&gt;C79,B78,B79)</f>
        <v>BANU ACAR</v>
      </c>
      <c r="G77" s="82">
        <v>2</v>
      </c>
      <c r="H77" s="58"/>
      <c r="I77" s="59"/>
      <c r="J77" s="59"/>
      <c r="K77" s="33"/>
      <c r="L77" s="36"/>
      <c r="M77" s="33"/>
      <c r="N77" s="58"/>
      <c r="O77" s="58"/>
      <c r="P77" s="58"/>
      <c r="Q77" s="58"/>
      <c r="R77" s="58"/>
      <c r="S77" s="58"/>
      <c r="T77" s="94"/>
    </row>
    <row r="78" spans="1:20" s="32" customFormat="1" ht="9" customHeight="1">
      <c r="A78" s="49"/>
      <c r="B78" s="56" t="s">
        <v>21</v>
      </c>
      <c r="C78" s="81"/>
      <c r="D78" s="97"/>
      <c r="E78" s="58"/>
      <c r="F78" s="58"/>
      <c r="G78" s="58"/>
      <c r="H78" s="58"/>
      <c r="I78" s="59"/>
      <c r="J78" s="59"/>
      <c r="K78" s="33"/>
      <c r="L78" s="36"/>
      <c r="M78" s="33"/>
      <c r="N78" s="106"/>
      <c r="O78" s="58"/>
      <c r="P78" s="58"/>
      <c r="Q78" s="58"/>
      <c r="R78" s="58"/>
      <c r="S78" s="58"/>
      <c r="T78" s="94"/>
    </row>
    <row r="79" spans="1:20" s="32" customFormat="1" ht="9" customHeight="1" thickBot="1">
      <c r="A79" s="49"/>
      <c r="B79" s="57" t="s">
        <v>208</v>
      </c>
      <c r="C79" s="82"/>
      <c r="D79" s="58"/>
      <c r="E79" s="58"/>
      <c r="F79" s="58"/>
      <c r="G79" s="58"/>
      <c r="H79" s="58"/>
      <c r="I79" s="59"/>
      <c r="J79" s="59"/>
      <c r="K79" s="33"/>
      <c r="L79" s="36"/>
      <c r="M79" s="33"/>
      <c r="N79" s="107"/>
      <c r="O79" s="58"/>
      <c r="P79" s="58"/>
      <c r="Q79" s="58"/>
      <c r="R79" s="58"/>
      <c r="S79" s="58"/>
      <c r="T79" s="94"/>
    </row>
    <row r="80" spans="1:20" s="32" customFormat="1" ht="9" customHeight="1" thickBot="1">
      <c r="A80" s="41"/>
      <c r="B80" s="59"/>
      <c r="C80" s="59"/>
      <c r="D80" s="58"/>
      <c r="E80" s="58"/>
      <c r="F80" s="58"/>
      <c r="G80" s="58"/>
      <c r="H80" s="58"/>
      <c r="I80" s="59"/>
      <c r="J80" s="59"/>
      <c r="K80" s="33"/>
      <c r="L80" s="36"/>
      <c r="M80" s="115"/>
      <c r="N80" s="56" t="str">
        <f>IF(K72&gt;K73,J72,J73)</f>
        <v>PINAR ÖZDEMİRCİ</v>
      </c>
      <c r="O80" s="81">
        <v>0</v>
      </c>
      <c r="P80" s="58"/>
      <c r="Q80" s="58"/>
      <c r="R80" s="58"/>
      <c r="S80" s="58"/>
      <c r="T80" s="94"/>
    </row>
    <row r="81" spans="1:20" s="32" customFormat="1" ht="9" customHeight="1" thickBot="1">
      <c r="A81" s="40"/>
      <c r="B81" s="58"/>
      <c r="C81" s="58"/>
      <c r="D81" s="58"/>
      <c r="E81" s="58"/>
      <c r="F81" s="58"/>
      <c r="G81" s="58"/>
      <c r="H81" s="58"/>
      <c r="I81" s="59"/>
      <c r="J81" s="59"/>
      <c r="K81" s="33"/>
      <c r="L81" s="36"/>
      <c r="M81" s="116"/>
      <c r="N81" s="56" t="str">
        <f>IF(K88&gt;K89,J88,J89)</f>
        <v>SEÇİL TOROS</v>
      </c>
      <c r="O81" s="82">
        <v>2</v>
      </c>
      <c r="P81" s="93"/>
      <c r="Q81" s="58"/>
      <c r="R81" s="58"/>
      <c r="S81" s="58"/>
      <c r="T81" s="94"/>
    </row>
    <row r="82" spans="1:20" s="32" customFormat="1" ht="9" customHeight="1">
      <c r="A82" s="49"/>
      <c r="B82" s="56" t="s">
        <v>21</v>
      </c>
      <c r="C82" s="81"/>
      <c r="D82" s="58"/>
      <c r="E82" s="58"/>
      <c r="F82" s="58"/>
      <c r="G82" s="58"/>
      <c r="H82" s="58"/>
      <c r="I82" s="59"/>
      <c r="J82" s="59"/>
      <c r="K82" s="33"/>
      <c r="L82" s="36"/>
      <c r="M82" s="33"/>
      <c r="N82" s="58"/>
      <c r="O82" s="58"/>
      <c r="P82" s="94"/>
      <c r="Q82" s="58"/>
      <c r="R82" s="58"/>
      <c r="S82" s="58"/>
      <c r="T82" s="94"/>
    </row>
    <row r="83" spans="1:20" s="32" customFormat="1" ht="9" customHeight="1" thickBot="1">
      <c r="A83" s="49"/>
      <c r="B83" s="57" t="s">
        <v>209</v>
      </c>
      <c r="C83" s="82"/>
      <c r="D83" s="93"/>
      <c r="E83" s="58"/>
      <c r="F83" s="58"/>
      <c r="G83" s="58"/>
      <c r="H83" s="58"/>
      <c r="I83" s="59"/>
      <c r="J83" s="59"/>
      <c r="K83" s="33"/>
      <c r="L83" s="36"/>
      <c r="M83" s="33"/>
      <c r="N83" s="58"/>
      <c r="O83" s="58"/>
      <c r="P83" s="94"/>
      <c r="Q83" s="58"/>
      <c r="R83" s="58"/>
      <c r="S83" s="58"/>
      <c r="T83" s="94"/>
    </row>
    <row r="84" spans="1:20" s="32" customFormat="1" ht="9" customHeight="1" thickBot="1">
      <c r="A84" s="40"/>
      <c r="B84" s="59"/>
      <c r="C84" s="59"/>
      <c r="D84" s="94"/>
      <c r="E84" s="109"/>
      <c r="F84" s="56" t="str">
        <f>IF(C82&gt;C83,B82,B83)</f>
        <v>SEÇİL TOROS</v>
      </c>
      <c r="G84" s="81">
        <v>2</v>
      </c>
      <c r="H84" s="58"/>
      <c r="I84" s="59"/>
      <c r="J84" s="59"/>
      <c r="K84" s="33"/>
      <c r="L84" s="36"/>
      <c r="M84" s="33"/>
      <c r="N84" s="58"/>
      <c r="O84" s="58"/>
      <c r="P84" s="94"/>
      <c r="Q84" s="58"/>
      <c r="R84" s="58"/>
      <c r="S84" s="58"/>
      <c r="T84" s="94"/>
    </row>
    <row r="85" spans="1:20" s="32" customFormat="1" ht="9" customHeight="1" thickBot="1">
      <c r="A85" s="40"/>
      <c r="B85" s="58"/>
      <c r="C85" s="58"/>
      <c r="D85" s="94"/>
      <c r="E85" s="110"/>
      <c r="F85" s="56" t="str">
        <f>IF(C86&gt;C87,B86,B87)</f>
        <v>ZEYNEP KİŞİOĞLU</v>
      </c>
      <c r="G85" s="82">
        <v>1</v>
      </c>
      <c r="H85" s="93"/>
      <c r="I85" s="59"/>
      <c r="J85" s="59"/>
      <c r="K85" s="33"/>
      <c r="L85" s="36"/>
      <c r="M85" s="33"/>
      <c r="N85" s="58"/>
      <c r="O85" s="58"/>
      <c r="P85" s="94"/>
      <c r="Q85" s="58"/>
      <c r="R85" s="58"/>
      <c r="S85" s="58"/>
      <c r="T85" s="94"/>
    </row>
    <row r="86" spans="1:20" s="32" customFormat="1" ht="9" customHeight="1">
      <c r="A86" s="49"/>
      <c r="B86" s="56" t="s">
        <v>21</v>
      </c>
      <c r="C86" s="81"/>
      <c r="D86" s="97"/>
      <c r="E86" s="58"/>
      <c r="F86" s="58"/>
      <c r="G86" s="58"/>
      <c r="H86" s="94"/>
      <c r="I86" s="59"/>
      <c r="J86" s="59"/>
      <c r="K86" s="33"/>
      <c r="L86" s="36"/>
      <c r="M86" s="33"/>
      <c r="N86" s="58"/>
      <c r="O86" s="58"/>
      <c r="P86" s="94"/>
      <c r="Q86" s="58"/>
      <c r="R86" s="58"/>
      <c r="S86" s="58"/>
      <c r="T86" s="94"/>
    </row>
    <row r="87" spans="1:20" s="32" customFormat="1" ht="9" customHeight="1" thickBot="1">
      <c r="A87" s="49"/>
      <c r="B87" s="57" t="s">
        <v>210</v>
      </c>
      <c r="C87" s="82"/>
      <c r="D87" s="58"/>
      <c r="E87" s="58"/>
      <c r="F87" s="58"/>
      <c r="G87" s="58"/>
      <c r="H87" s="94"/>
      <c r="I87" s="59"/>
      <c r="J87" s="59"/>
      <c r="K87" s="33"/>
      <c r="L87" s="36"/>
      <c r="M87" s="33"/>
      <c r="N87" s="58"/>
      <c r="O87" s="58"/>
      <c r="P87" s="94"/>
      <c r="Q87" s="58"/>
      <c r="R87" s="58"/>
      <c r="S87" s="58"/>
      <c r="T87" s="94"/>
    </row>
    <row r="88" spans="1:20" s="32" customFormat="1" ht="9" customHeight="1" thickBot="1">
      <c r="A88" s="40"/>
      <c r="B88" s="59"/>
      <c r="C88" s="59"/>
      <c r="D88" s="58"/>
      <c r="E88" s="58"/>
      <c r="F88" s="58"/>
      <c r="G88" s="58"/>
      <c r="H88" s="94"/>
      <c r="I88" s="109"/>
      <c r="J88" s="56" t="str">
        <f>IF(G84&gt;G85,F84,F85)</f>
        <v>SEÇİL TOROS</v>
      </c>
      <c r="K88" s="31">
        <v>2</v>
      </c>
      <c r="L88" s="38"/>
      <c r="M88" s="33"/>
      <c r="N88" s="58"/>
      <c r="O88" s="58"/>
      <c r="P88" s="94"/>
      <c r="Q88" s="58"/>
      <c r="R88" s="58"/>
      <c r="S88" s="58"/>
      <c r="T88" s="94"/>
    </row>
    <row r="89" spans="1:20" s="32" customFormat="1" ht="9" customHeight="1" thickBot="1">
      <c r="A89" s="41"/>
      <c r="B89" s="58"/>
      <c r="C89" s="58"/>
      <c r="D89" s="58"/>
      <c r="E89" s="58"/>
      <c r="F89" s="58"/>
      <c r="G89" s="58"/>
      <c r="H89" s="94"/>
      <c r="I89" s="110"/>
      <c r="J89" s="56" t="str">
        <f>IF(G92&gt;G93,F92,F93)</f>
        <v>DİDEM DENGİZ</v>
      </c>
      <c r="K89" s="34">
        <v>1</v>
      </c>
      <c r="L89" s="33"/>
      <c r="M89" s="33"/>
      <c r="N89" s="58"/>
      <c r="O89" s="58"/>
      <c r="P89" s="94"/>
      <c r="Q89" s="58"/>
      <c r="R89" s="58"/>
      <c r="S89" s="58"/>
      <c r="T89" s="94"/>
    </row>
    <row r="90" spans="1:20" s="32" customFormat="1" ht="9" customHeight="1">
      <c r="A90" s="49"/>
      <c r="B90" s="56" t="s">
        <v>21</v>
      </c>
      <c r="C90" s="81"/>
      <c r="D90" s="58"/>
      <c r="E90" s="58"/>
      <c r="F90" s="58"/>
      <c r="G90" s="58"/>
      <c r="H90" s="94"/>
      <c r="I90" s="59"/>
      <c r="J90" s="59"/>
      <c r="K90" s="33"/>
      <c r="L90" s="33"/>
      <c r="M90" s="33"/>
      <c r="N90" s="58"/>
      <c r="O90" s="58"/>
      <c r="P90" s="94"/>
      <c r="Q90" s="58"/>
      <c r="R90" s="58"/>
      <c r="S90" s="58"/>
      <c r="T90" s="94"/>
    </row>
    <row r="91" spans="1:20" s="32" customFormat="1" ht="9" customHeight="1" thickBot="1">
      <c r="A91" s="49"/>
      <c r="B91" s="57" t="s">
        <v>211</v>
      </c>
      <c r="C91" s="82"/>
      <c r="D91" s="93"/>
      <c r="E91" s="58"/>
      <c r="F91" s="58"/>
      <c r="G91" s="58"/>
      <c r="H91" s="94"/>
      <c r="I91" s="59"/>
      <c r="J91" s="59"/>
      <c r="K91" s="33"/>
      <c r="L91" s="33"/>
      <c r="M91" s="33"/>
      <c r="N91" s="58"/>
      <c r="O91" s="58"/>
      <c r="P91" s="94"/>
      <c r="Q91" s="58"/>
      <c r="R91" s="58"/>
      <c r="S91" s="58"/>
      <c r="T91" s="94"/>
    </row>
    <row r="92" spans="1:20" s="32" customFormat="1" ht="9" customHeight="1" thickBot="1">
      <c r="A92" s="41"/>
      <c r="B92" s="59"/>
      <c r="C92" s="59"/>
      <c r="D92" s="94"/>
      <c r="E92" s="109"/>
      <c r="F92" s="56" t="str">
        <f>IF(C90&gt;C91,B90,B91)</f>
        <v>HALİME ÖZTÜRK</v>
      </c>
      <c r="G92" s="81">
        <v>1</v>
      </c>
      <c r="H92" s="97"/>
      <c r="I92" s="59"/>
      <c r="J92" s="59"/>
      <c r="K92" s="33"/>
      <c r="L92" s="33"/>
      <c r="M92" s="33"/>
      <c r="N92" s="58"/>
      <c r="O92" s="58"/>
      <c r="P92" s="94"/>
      <c r="Q92" s="58"/>
      <c r="R92" s="58"/>
      <c r="S92" s="58"/>
      <c r="T92" s="94"/>
    </row>
    <row r="93" spans="1:20" s="32" customFormat="1" ht="9" customHeight="1" thickBot="1">
      <c r="A93" s="40"/>
      <c r="B93" s="58"/>
      <c r="C93" s="58"/>
      <c r="D93" s="94"/>
      <c r="E93" s="110"/>
      <c r="F93" s="56" t="str">
        <f>IF(C94&gt;C95,B94,B95)</f>
        <v>DİDEM DENGİZ</v>
      </c>
      <c r="G93" s="82">
        <v>2</v>
      </c>
      <c r="H93" s="58"/>
      <c r="I93" s="59"/>
      <c r="J93" s="59"/>
      <c r="K93" s="33"/>
      <c r="L93" s="33"/>
      <c r="M93" s="33"/>
      <c r="N93" s="58"/>
      <c r="O93" s="58"/>
      <c r="P93" s="94"/>
      <c r="Q93" s="58"/>
      <c r="R93" s="58"/>
      <c r="S93" s="58"/>
      <c r="T93" s="94"/>
    </row>
    <row r="94" spans="1:20" s="32" customFormat="1" ht="9" customHeight="1">
      <c r="A94" s="49"/>
      <c r="B94" s="56" t="s">
        <v>21</v>
      </c>
      <c r="C94" s="81"/>
      <c r="D94" s="97"/>
      <c r="E94" s="58"/>
      <c r="F94" s="58"/>
      <c r="G94" s="58"/>
      <c r="H94" s="58"/>
      <c r="I94" s="59"/>
      <c r="J94" s="59"/>
      <c r="K94" s="33"/>
      <c r="L94" s="33"/>
      <c r="M94" s="33"/>
      <c r="N94" s="58"/>
      <c r="O94" s="58"/>
      <c r="P94" s="94"/>
      <c r="Q94" s="58"/>
      <c r="R94" s="106" t="s">
        <v>222</v>
      </c>
      <c r="S94" s="58"/>
      <c r="T94" s="94"/>
    </row>
    <row r="95" spans="1:20" s="32" customFormat="1" ht="9" customHeight="1" thickBot="1">
      <c r="A95" s="49"/>
      <c r="B95" s="57" t="s">
        <v>212</v>
      </c>
      <c r="C95" s="82"/>
      <c r="D95" s="58"/>
      <c r="E95" s="58"/>
      <c r="F95" s="58"/>
      <c r="G95" s="58"/>
      <c r="H95" s="58"/>
      <c r="I95" s="59"/>
      <c r="J95" s="59"/>
      <c r="K95" s="33"/>
      <c r="L95" s="33"/>
      <c r="M95" s="33"/>
      <c r="N95" s="58"/>
      <c r="O95" s="58"/>
      <c r="P95" s="94"/>
      <c r="Q95" s="58"/>
      <c r="R95" s="107"/>
      <c r="S95" s="58"/>
      <c r="T95" s="94"/>
    </row>
    <row r="96" spans="1:20" s="32" customFormat="1" ht="9" customHeight="1" thickBot="1">
      <c r="A96" s="41"/>
      <c r="B96" s="59"/>
      <c r="C96" s="59"/>
      <c r="D96" s="58"/>
      <c r="E96" s="58"/>
      <c r="F96" s="58"/>
      <c r="G96" s="58"/>
      <c r="H96" s="58"/>
      <c r="I96" s="59"/>
      <c r="J96" s="59"/>
      <c r="K96" s="33"/>
      <c r="L96" s="33"/>
      <c r="M96" s="33"/>
      <c r="N96" s="58"/>
      <c r="O96" s="58"/>
      <c r="P96" s="94"/>
      <c r="Q96" s="109"/>
      <c r="R96" s="56" t="str">
        <f>IF(O80&gt;O81,N80,N81)</f>
        <v>SEÇİL TOROS</v>
      </c>
      <c r="S96" s="81">
        <v>2</v>
      </c>
      <c r="T96" s="97"/>
    </row>
    <row r="97" spans="1:20" s="32" customFormat="1" ht="9" customHeight="1" thickBot="1">
      <c r="A97" s="41"/>
      <c r="B97" s="58"/>
      <c r="C97" s="58"/>
      <c r="D97" s="58"/>
      <c r="E97" s="58"/>
      <c r="F97" s="58"/>
      <c r="G97" s="58"/>
      <c r="H97" s="58"/>
      <c r="I97" s="59"/>
      <c r="J97" s="59"/>
      <c r="K97" s="33"/>
      <c r="L97" s="33"/>
      <c r="M97" s="33"/>
      <c r="N97" s="58"/>
      <c r="O97" s="58"/>
      <c r="P97" s="94"/>
      <c r="Q97" s="110"/>
      <c r="R97" s="56" t="str">
        <f>IF(O112&gt;O113,N112,N113)</f>
        <v>İLAYDA GÖZDE US</v>
      </c>
      <c r="S97" s="82">
        <v>3</v>
      </c>
      <c r="T97" s="58"/>
    </row>
    <row r="98" spans="1:20" s="32" customFormat="1" ht="9" customHeight="1">
      <c r="A98" s="49"/>
      <c r="B98" s="56" t="s">
        <v>21</v>
      </c>
      <c r="C98" s="81"/>
      <c r="D98" s="58"/>
      <c r="E98" s="58"/>
      <c r="F98" s="58"/>
      <c r="G98" s="58"/>
      <c r="H98" s="58"/>
      <c r="I98" s="59"/>
      <c r="J98" s="59"/>
      <c r="K98" s="33"/>
      <c r="L98" s="33"/>
      <c r="M98" s="33"/>
      <c r="N98" s="58"/>
      <c r="O98" s="58"/>
      <c r="P98" s="94"/>
      <c r="Q98" s="58"/>
      <c r="R98" s="58"/>
      <c r="S98" s="58"/>
      <c r="T98" s="58"/>
    </row>
    <row r="99" spans="1:20" s="32" customFormat="1" ht="9" customHeight="1" thickBot="1">
      <c r="A99" s="49"/>
      <c r="B99" s="57" t="s">
        <v>213</v>
      </c>
      <c r="C99" s="82"/>
      <c r="D99" s="93"/>
      <c r="E99" s="58"/>
      <c r="F99" s="58"/>
      <c r="G99" s="58"/>
      <c r="H99" s="58"/>
      <c r="I99" s="59"/>
      <c r="J99" s="59"/>
      <c r="K99" s="33"/>
      <c r="L99" s="33"/>
      <c r="M99" s="33"/>
      <c r="N99" s="58"/>
      <c r="O99" s="58"/>
      <c r="P99" s="94"/>
      <c r="Q99" s="58"/>
      <c r="R99" s="58"/>
      <c r="S99" s="58"/>
      <c r="T99" s="58"/>
    </row>
    <row r="100" spans="1:20" s="32" customFormat="1" ht="9" customHeight="1" thickBot="1">
      <c r="A100" s="40"/>
      <c r="B100" s="59"/>
      <c r="C100" s="59"/>
      <c r="D100" s="94"/>
      <c r="E100" s="109"/>
      <c r="F100" s="56" t="str">
        <f>IF(C98&gt;C99,B98,B99)</f>
        <v>FULYA KAYAOĞLU</v>
      </c>
      <c r="G100" s="81">
        <v>2</v>
      </c>
      <c r="H100" s="58"/>
      <c r="I100" s="59"/>
      <c r="J100" s="59"/>
      <c r="K100" s="33"/>
      <c r="L100" s="33"/>
      <c r="M100" s="33"/>
      <c r="N100" s="58"/>
      <c r="O100" s="58"/>
      <c r="P100" s="94"/>
      <c r="Q100" s="58"/>
      <c r="R100" s="58"/>
      <c r="S100" s="58"/>
      <c r="T100" s="58"/>
    </row>
    <row r="101" spans="1:20" s="32" customFormat="1" ht="9" customHeight="1" thickBot="1">
      <c r="A101" s="41"/>
      <c r="B101" s="58"/>
      <c r="C101" s="58"/>
      <c r="D101" s="94"/>
      <c r="E101" s="110"/>
      <c r="F101" s="56" t="str">
        <f>IF(C102&gt;C103,B102,B103)</f>
        <v>SEDA UZUNCA</v>
      </c>
      <c r="G101" s="82">
        <v>1</v>
      </c>
      <c r="H101" s="93"/>
      <c r="I101" s="59"/>
      <c r="J101" s="59"/>
      <c r="K101" s="33"/>
      <c r="L101" s="33"/>
      <c r="M101" s="33"/>
      <c r="N101" s="58"/>
      <c r="O101" s="58"/>
      <c r="P101" s="94"/>
      <c r="Q101" s="58"/>
      <c r="R101" s="58"/>
      <c r="S101" s="58"/>
      <c r="T101" s="58"/>
    </row>
    <row r="102" spans="1:20" s="32" customFormat="1" ht="9" customHeight="1">
      <c r="A102" s="49"/>
      <c r="B102" s="56" t="s">
        <v>21</v>
      </c>
      <c r="C102" s="81"/>
      <c r="D102" s="97"/>
      <c r="E102" s="58"/>
      <c r="F102" s="58"/>
      <c r="G102" s="58"/>
      <c r="H102" s="94"/>
      <c r="I102" s="59"/>
      <c r="J102" s="59"/>
      <c r="K102" s="33"/>
      <c r="L102" s="33"/>
      <c r="M102" s="33"/>
      <c r="N102" s="58"/>
      <c r="O102" s="58"/>
      <c r="P102" s="94"/>
      <c r="Q102" s="58"/>
      <c r="R102" s="58"/>
      <c r="S102" s="58"/>
      <c r="T102" s="58"/>
    </row>
    <row r="103" spans="1:20" s="32" customFormat="1" ht="9" customHeight="1" thickBot="1">
      <c r="A103" s="49"/>
      <c r="B103" s="57" t="s">
        <v>214</v>
      </c>
      <c r="C103" s="82"/>
      <c r="D103" s="58"/>
      <c r="E103" s="58"/>
      <c r="F103" s="58"/>
      <c r="G103" s="58"/>
      <c r="H103" s="94"/>
      <c r="I103" s="59"/>
      <c r="J103" s="59"/>
      <c r="K103" s="33"/>
      <c r="L103" s="33"/>
      <c r="M103" s="33"/>
      <c r="N103" s="58"/>
      <c r="O103" s="58"/>
      <c r="P103" s="94"/>
      <c r="Q103" s="58"/>
      <c r="R103" s="58"/>
      <c r="S103" s="58"/>
      <c r="T103" s="58"/>
    </row>
    <row r="104" spans="1:20" s="32" customFormat="1" ht="9" customHeight="1" thickBot="1">
      <c r="A104" s="41"/>
      <c r="B104" s="59"/>
      <c r="C104" s="59"/>
      <c r="D104" s="58"/>
      <c r="E104" s="58"/>
      <c r="F104" s="58"/>
      <c r="G104" s="58"/>
      <c r="H104" s="94"/>
      <c r="I104" s="109"/>
      <c r="J104" s="56" t="str">
        <f>IF(G100&gt;G101,F100,F101)</f>
        <v>FULYA KAYAOĞLU</v>
      </c>
      <c r="K104" s="31">
        <v>0</v>
      </c>
      <c r="L104" s="33"/>
      <c r="M104" s="33"/>
      <c r="N104" s="58"/>
      <c r="O104" s="58"/>
      <c r="P104" s="94"/>
      <c r="Q104" s="58"/>
      <c r="R104" s="58"/>
      <c r="S104" s="58"/>
      <c r="T104" s="58"/>
    </row>
    <row r="105" spans="1:20" s="32" customFormat="1" ht="9" customHeight="1" thickBot="1">
      <c r="A105" s="40"/>
      <c r="B105" s="58"/>
      <c r="C105" s="58"/>
      <c r="D105" s="58"/>
      <c r="E105" s="58"/>
      <c r="F105" s="58"/>
      <c r="G105" s="58"/>
      <c r="H105" s="94"/>
      <c r="I105" s="110"/>
      <c r="J105" s="56" t="str">
        <f>IF(G108&gt;G109,F108,F109)</f>
        <v>İLAYDA GÖZDE US</v>
      </c>
      <c r="K105" s="34">
        <v>2</v>
      </c>
      <c r="L105" s="35"/>
      <c r="M105" s="33"/>
      <c r="N105" s="58"/>
      <c r="O105" s="58"/>
      <c r="P105" s="94"/>
      <c r="Q105" s="58"/>
      <c r="R105" s="58"/>
      <c r="S105" s="58"/>
      <c r="T105" s="58"/>
    </row>
    <row r="106" spans="1:20" s="32" customFormat="1" ht="9" customHeight="1">
      <c r="A106" s="49"/>
      <c r="B106" s="56" t="s">
        <v>21</v>
      </c>
      <c r="C106" s="81"/>
      <c r="D106" s="58"/>
      <c r="E106" s="58"/>
      <c r="F106" s="58"/>
      <c r="G106" s="58"/>
      <c r="H106" s="94"/>
      <c r="I106" s="59"/>
      <c r="J106" s="59"/>
      <c r="K106" s="33"/>
      <c r="L106" s="36"/>
      <c r="M106" s="33"/>
      <c r="N106" s="58"/>
      <c r="O106" s="58"/>
      <c r="P106" s="94"/>
      <c r="Q106" s="58"/>
      <c r="R106" s="58"/>
      <c r="S106" s="58"/>
      <c r="T106" s="58"/>
    </row>
    <row r="107" spans="1:20" s="32" customFormat="1" ht="9" customHeight="1" thickBot="1">
      <c r="A107" s="49"/>
      <c r="B107" s="57" t="s">
        <v>215</v>
      </c>
      <c r="C107" s="82"/>
      <c r="D107" s="93"/>
      <c r="E107" s="58"/>
      <c r="F107" s="58"/>
      <c r="G107" s="58"/>
      <c r="H107" s="94"/>
      <c r="I107" s="59"/>
      <c r="J107" s="59"/>
      <c r="K107" s="33"/>
      <c r="L107" s="36"/>
      <c r="M107" s="33"/>
      <c r="N107" s="58"/>
      <c r="O107" s="58"/>
      <c r="P107" s="94"/>
      <c r="Q107" s="58"/>
      <c r="R107" s="58"/>
      <c r="S107" s="58"/>
      <c r="T107" s="58"/>
    </row>
    <row r="108" spans="1:20" s="32" customFormat="1" ht="9" customHeight="1" thickBot="1">
      <c r="A108" s="40"/>
      <c r="B108" s="59"/>
      <c r="C108" s="59"/>
      <c r="D108" s="94"/>
      <c r="E108" s="109"/>
      <c r="F108" s="56" t="str">
        <f>IF(C106&gt;C107,B106,B107)</f>
        <v>İLAYDA GÖZDE US</v>
      </c>
      <c r="G108" s="81">
        <v>2</v>
      </c>
      <c r="H108" s="97"/>
      <c r="I108" s="59"/>
      <c r="J108" s="59"/>
      <c r="K108" s="33"/>
      <c r="L108" s="36"/>
      <c r="M108" s="33"/>
      <c r="N108" s="58"/>
      <c r="O108" s="58"/>
      <c r="P108" s="94"/>
      <c r="Q108" s="58"/>
      <c r="R108" s="58"/>
      <c r="S108" s="58"/>
      <c r="T108" s="58"/>
    </row>
    <row r="109" spans="1:20" s="32" customFormat="1" ht="9" customHeight="1" thickBot="1">
      <c r="A109" s="40"/>
      <c r="B109" s="58"/>
      <c r="C109" s="58"/>
      <c r="D109" s="94"/>
      <c r="E109" s="110"/>
      <c r="F109" s="56" t="str">
        <f>IF(C110&gt;C111,B110,B111)</f>
        <v>AYBALA ŞENGEN</v>
      </c>
      <c r="G109" s="82">
        <v>1</v>
      </c>
      <c r="H109" s="58"/>
      <c r="I109" s="59"/>
      <c r="J109" s="59"/>
      <c r="K109" s="33"/>
      <c r="L109" s="36"/>
      <c r="M109" s="33"/>
      <c r="N109" s="58"/>
      <c r="O109" s="58"/>
      <c r="P109" s="94"/>
      <c r="Q109" s="58"/>
      <c r="R109" s="58"/>
      <c r="S109" s="58"/>
      <c r="T109" s="58"/>
    </row>
    <row r="110" spans="1:20" s="32" customFormat="1" ht="9" customHeight="1">
      <c r="A110" s="49"/>
      <c r="B110" s="56" t="s">
        <v>21</v>
      </c>
      <c r="C110" s="81"/>
      <c r="D110" s="97"/>
      <c r="E110" s="58"/>
      <c r="F110" s="58"/>
      <c r="G110" s="58"/>
      <c r="H110" s="58"/>
      <c r="I110" s="59"/>
      <c r="J110" s="59"/>
      <c r="K110" s="33"/>
      <c r="L110" s="36"/>
      <c r="M110" s="33"/>
      <c r="N110" s="58"/>
      <c r="O110" s="58"/>
      <c r="P110" s="94"/>
      <c r="Q110" s="58"/>
      <c r="R110" s="58"/>
      <c r="S110" s="58"/>
      <c r="T110" s="58"/>
    </row>
    <row r="111" spans="1:20" s="32" customFormat="1" ht="9" customHeight="1" thickBot="1">
      <c r="A111" s="49"/>
      <c r="B111" s="57" t="s">
        <v>216</v>
      </c>
      <c r="C111" s="82"/>
      <c r="D111" s="58"/>
      <c r="E111" s="58"/>
      <c r="F111" s="58"/>
      <c r="G111" s="58"/>
      <c r="H111" s="58"/>
      <c r="I111" s="59"/>
      <c r="J111" s="59"/>
      <c r="K111" s="33"/>
      <c r="L111" s="36"/>
      <c r="M111" s="33"/>
      <c r="N111" s="58"/>
      <c r="O111" s="58"/>
      <c r="P111" s="94"/>
      <c r="Q111" s="58"/>
      <c r="R111" s="58"/>
      <c r="S111" s="58"/>
      <c r="T111" s="58"/>
    </row>
    <row r="112" spans="1:20" s="32" customFormat="1" ht="9" customHeight="1" thickBot="1">
      <c r="A112" s="40"/>
      <c r="B112" s="59"/>
      <c r="C112" s="59"/>
      <c r="D112" s="58"/>
      <c r="E112" s="58"/>
      <c r="F112" s="58"/>
      <c r="G112" s="58"/>
      <c r="H112" s="58"/>
      <c r="I112" s="59"/>
      <c r="J112" s="59"/>
      <c r="K112" s="33"/>
      <c r="L112" s="36"/>
      <c r="M112" s="115"/>
      <c r="N112" s="56" t="str">
        <f>IF(K104&gt;K105,J104,J105)</f>
        <v>İLAYDA GÖZDE US</v>
      </c>
      <c r="O112" s="81">
        <v>2</v>
      </c>
      <c r="P112" s="97"/>
      <c r="Q112" s="58"/>
      <c r="R112" s="58"/>
      <c r="S112" s="58"/>
      <c r="T112" s="58"/>
    </row>
    <row r="113" spans="1:20" s="32" customFormat="1" ht="9" customHeight="1" thickBot="1">
      <c r="A113" s="40"/>
      <c r="B113" s="58"/>
      <c r="C113" s="58"/>
      <c r="D113" s="58"/>
      <c r="E113" s="58"/>
      <c r="F113" s="58"/>
      <c r="G113" s="58"/>
      <c r="H113" s="58"/>
      <c r="I113" s="59"/>
      <c r="J113" s="59"/>
      <c r="K113" s="33"/>
      <c r="L113" s="36"/>
      <c r="M113" s="116"/>
      <c r="N113" s="56" t="str">
        <f>IF(K120&gt;K121,J120,J121)</f>
        <v>ÇAĞLA PINAR UTKUTUĞ</v>
      </c>
      <c r="O113" s="82">
        <v>1</v>
      </c>
      <c r="P113" s="58"/>
      <c r="Q113" s="58"/>
      <c r="R113" s="58"/>
      <c r="S113" s="58"/>
      <c r="T113" s="58"/>
    </row>
    <row r="114" spans="1:20" s="32" customFormat="1" ht="9" customHeight="1">
      <c r="A114" s="49"/>
      <c r="B114" s="56" t="s">
        <v>21</v>
      </c>
      <c r="C114" s="81"/>
      <c r="D114" s="58"/>
      <c r="E114" s="58"/>
      <c r="F114" s="58"/>
      <c r="G114" s="58"/>
      <c r="H114" s="58"/>
      <c r="I114" s="59"/>
      <c r="J114" s="59"/>
      <c r="K114" s="33"/>
      <c r="L114" s="36"/>
      <c r="M114" s="33"/>
      <c r="N114" s="58"/>
      <c r="O114" s="58"/>
      <c r="P114" s="58"/>
      <c r="Q114" s="58"/>
      <c r="R114" s="58"/>
      <c r="S114" s="58"/>
      <c r="T114" s="58"/>
    </row>
    <row r="115" spans="1:20" s="32" customFormat="1" ht="9" customHeight="1" thickBot="1">
      <c r="A115" s="49"/>
      <c r="B115" s="57" t="s">
        <v>217</v>
      </c>
      <c r="C115" s="82"/>
      <c r="D115" s="93"/>
      <c r="E115" s="58"/>
      <c r="F115" s="58"/>
      <c r="G115" s="58"/>
      <c r="H115" s="58"/>
      <c r="I115" s="59"/>
      <c r="J115" s="59"/>
      <c r="K115" s="33"/>
      <c r="L115" s="36"/>
      <c r="M115" s="33"/>
      <c r="N115" s="58"/>
      <c r="O115" s="58"/>
      <c r="P115" s="58"/>
      <c r="Q115" s="58"/>
      <c r="R115" s="58"/>
      <c r="S115" s="58"/>
      <c r="T115" s="58"/>
    </row>
    <row r="116" spans="1:20" s="32" customFormat="1" ht="9" customHeight="1" thickBot="1">
      <c r="A116" s="40"/>
      <c r="B116" s="59"/>
      <c r="C116" s="59"/>
      <c r="D116" s="94"/>
      <c r="E116" s="109"/>
      <c r="F116" s="56" t="str">
        <f>IF(C114&gt;C115,B114,B115)</f>
        <v>GONCA CAN</v>
      </c>
      <c r="G116" s="81">
        <v>1</v>
      </c>
      <c r="H116" s="58"/>
      <c r="I116" s="59"/>
      <c r="J116" s="59"/>
      <c r="K116" s="33"/>
      <c r="L116" s="36"/>
      <c r="M116" s="33"/>
      <c r="N116" s="58"/>
      <c r="O116" s="58"/>
      <c r="P116" s="58"/>
      <c r="Q116" s="58"/>
      <c r="R116" s="58"/>
      <c r="S116" s="58"/>
      <c r="T116" s="58"/>
    </row>
    <row r="117" spans="1:20" s="32" customFormat="1" ht="9" customHeight="1" thickBot="1">
      <c r="A117" s="40"/>
      <c r="B117" s="58"/>
      <c r="C117" s="58"/>
      <c r="D117" s="94"/>
      <c r="E117" s="110"/>
      <c r="F117" s="56" t="str">
        <f>IF(C118&gt;C119,B118,B119)</f>
        <v>ÇAĞLA PINAR UTKUTUĞ</v>
      </c>
      <c r="G117" s="82">
        <v>2</v>
      </c>
      <c r="H117" s="93"/>
      <c r="I117" s="59"/>
      <c r="J117" s="59"/>
      <c r="K117" s="33"/>
      <c r="L117" s="36"/>
      <c r="M117" s="33"/>
      <c r="N117" s="58"/>
      <c r="O117" s="58"/>
      <c r="P117" s="58"/>
      <c r="Q117" s="58"/>
      <c r="R117" s="58"/>
      <c r="S117" s="58"/>
      <c r="T117" s="58"/>
    </row>
    <row r="118" spans="1:20" s="32" customFormat="1" ht="9" customHeight="1">
      <c r="A118" s="49"/>
      <c r="B118" s="56" t="s">
        <v>21</v>
      </c>
      <c r="C118" s="81"/>
      <c r="D118" s="97"/>
      <c r="E118" s="58"/>
      <c r="F118" s="58"/>
      <c r="G118" s="58"/>
      <c r="H118" s="94"/>
      <c r="I118" s="59"/>
      <c r="J118" s="59"/>
      <c r="K118" s="33"/>
      <c r="L118" s="36"/>
      <c r="M118" s="33"/>
      <c r="N118" s="58"/>
      <c r="O118" s="58"/>
      <c r="P118" s="58"/>
      <c r="Q118" s="58"/>
      <c r="R118" s="58"/>
      <c r="S118" s="58"/>
      <c r="T118" s="58"/>
    </row>
    <row r="119" spans="1:20" s="32" customFormat="1" ht="9" customHeight="1" thickBot="1">
      <c r="A119" s="49"/>
      <c r="B119" s="57" t="s">
        <v>218</v>
      </c>
      <c r="C119" s="82"/>
      <c r="D119" s="58"/>
      <c r="E119" s="58"/>
      <c r="F119" s="58"/>
      <c r="G119" s="58"/>
      <c r="H119" s="94"/>
      <c r="I119" s="59"/>
      <c r="J119" s="59"/>
      <c r="K119" s="33"/>
      <c r="L119" s="36"/>
      <c r="M119" s="33"/>
      <c r="N119" s="58"/>
      <c r="O119" s="58"/>
      <c r="P119" s="58"/>
      <c r="Q119" s="58"/>
      <c r="R119" s="58"/>
      <c r="S119" s="58"/>
      <c r="T119" s="58"/>
    </row>
    <row r="120" spans="1:20" s="32" customFormat="1" ht="9" customHeight="1" thickBot="1">
      <c r="A120" s="40"/>
      <c r="B120" s="59"/>
      <c r="C120" s="59"/>
      <c r="D120" s="58"/>
      <c r="E120" s="58"/>
      <c r="F120" s="58"/>
      <c r="G120" s="58"/>
      <c r="H120" s="94"/>
      <c r="I120" s="109"/>
      <c r="J120" s="56" t="str">
        <f>IF(G116&gt;G117,F116,F117)</f>
        <v>ÇAĞLA PINAR UTKUTUĞ</v>
      </c>
      <c r="K120" s="31">
        <v>2</v>
      </c>
      <c r="L120" s="38"/>
      <c r="M120" s="33"/>
      <c r="N120" s="58"/>
      <c r="O120" s="58"/>
      <c r="P120" s="58"/>
      <c r="Q120" s="58"/>
      <c r="R120" s="58"/>
      <c r="S120" s="58"/>
      <c r="T120" s="58"/>
    </row>
    <row r="121" spans="1:20" s="32" customFormat="1" ht="9" customHeight="1" thickBot="1">
      <c r="A121" s="40"/>
      <c r="B121" s="58"/>
      <c r="C121" s="58"/>
      <c r="D121" s="58"/>
      <c r="E121" s="58"/>
      <c r="F121" s="58"/>
      <c r="G121" s="58"/>
      <c r="H121" s="94"/>
      <c r="I121" s="110"/>
      <c r="J121" s="56" t="str">
        <f>IF(G124&gt;G125,F124,F125)</f>
        <v>ÖZLEM UZEL</v>
      </c>
      <c r="K121" s="34">
        <v>0</v>
      </c>
      <c r="L121" s="33"/>
      <c r="M121" s="33"/>
      <c r="N121" s="58"/>
      <c r="O121" s="58"/>
      <c r="P121" s="58"/>
      <c r="Q121" s="58"/>
      <c r="R121" s="58"/>
      <c r="S121" s="58"/>
      <c r="T121" s="58"/>
    </row>
    <row r="122" spans="1:20" s="32" customFormat="1" ht="9" customHeight="1">
      <c r="A122" s="49"/>
      <c r="B122" s="56" t="s">
        <v>219</v>
      </c>
      <c r="C122" s="81">
        <v>1</v>
      </c>
      <c r="D122" s="58"/>
      <c r="E122" s="58"/>
      <c r="F122" s="58"/>
      <c r="G122" s="58"/>
      <c r="H122" s="94"/>
      <c r="I122" s="58"/>
      <c r="J122" s="58"/>
      <c r="N122" s="58"/>
      <c r="O122" s="58"/>
      <c r="P122" s="58"/>
      <c r="Q122" s="58"/>
      <c r="R122" s="58"/>
      <c r="S122" s="58"/>
      <c r="T122" s="58"/>
    </row>
    <row r="123" spans="1:20" s="32" customFormat="1" ht="9" customHeight="1" thickBot="1">
      <c r="A123" s="49"/>
      <c r="B123" s="57" t="s">
        <v>220</v>
      </c>
      <c r="C123" s="82">
        <v>2</v>
      </c>
      <c r="D123" s="93"/>
      <c r="E123" s="59"/>
      <c r="F123" s="59"/>
      <c r="G123" s="59"/>
      <c r="H123" s="94"/>
      <c r="I123" s="58"/>
      <c r="J123" s="58"/>
      <c r="N123" s="58"/>
      <c r="O123" s="119" t="s">
        <v>1</v>
      </c>
      <c r="P123" s="119"/>
      <c r="Q123" s="119"/>
      <c r="R123" s="117" t="str">
        <f>IF(S96&gt;S97,R96,R97)</f>
        <v>İLAYDA GÖZDE US</v>
      </c>
      <c r="S123" s="58"/>
      <c r="T123" s="58"/>
    </row>
    <row r="124" spans="1:20" s="32" customFormat="1" ht="9" customHeight="1" thickBot="1">
      <c r="A124" s="40"/>
      <c r="B124" s="59"/>
      <c r="C124" s="59"/>
      <c r="D124" s="94"/>
      <c r="E124" s="109"/>
      <c r="F124" s="56" t="str">
        <f>IF(C122&gt;C123,B122,B123)</f>
        <v>ÖZLEM UZEL</v>
      </c>
      <c r="G124" s="81">
        <v>2</v>
      </c>
      <c r="H124" s="97"/>
      <c r="I124" s="58"/>
      <c r="J124" s="58"/>
      <c r="N124" s="58"/>
      <c r="O124" s="119"/>
      <c r="P124" s="119"/>
      <c r="Q124" s="119"/>
      <c r="R124" s="118"/>
      <c r="S124" s="58"/>
      <c r="T124" s="58"/>
    </row>
    <row r="125" spans="1:20" s="32" customFormat="1" ht="9" customHeight="1" thickBot="1">
      <c r="A125" s="40"/>
      <c r="B125" s="58"/>
      <c r="C125" s="58"/>
      <c r="D125" s="94"/>
      <c r="E125" s="110"/>
      <c r="F125" s="56" t="str">
        <f>IF(C126&gt;C127,B126,B127)</f>
        <v>NATALYA ESMA JAN</v>
      </c>
      <c r="G125" s="82">
        <v>0</v>
      </c>
      <c r="H125" s="58"/>
      <c r="I125" s="58"/>
      <c r="J125" s="58"/>
      <c r="N125" s="58"/>
      <c r="O125" s="58"/>
      <c r="P125" s="58"/>
      <c r="Q125" s="58"/>
      <c r="R125" s="58"/>
      <c r="S125" s="58"/>
      <c r="T125" s="58"/>
    </row>
    <row r="126" spans="1:20" s="32" customFormat="1" ht="9" customHeight="1">
      <c r="A126" s="49"/>
      <c r="B126" s="56" t="s">
        <v>21</v>
      </c>
      <c r="C126" s="81"/>
      <c r="D126" s="97"/>
      <c r="E126" s="58"/>
      <c r="F126" s="58"/>
      <c r="G126" s="58"/>
      <c r="H126" s="58"/>
      <c r="I126" s="58"/>
      <c r="J126" s="58"/>
      <c r="N126" s="58"/>
      <c r="O126" s="58"/>
      <c r="P126" s="58"/>
      <c r="Q126" s="58"/>
      <c r="R126" s="58"/>
      <c r="S126" s="58"/>
      <c r="T126" s="58"/>
    </row>
    <row r="127" spans="1:20" s="32" customFormat="1" ht="9" customHeight="1" thickBot="1">
      <c r="A127" s="49"/>
      <c r="B127" s="57" t="s">
        <v>221</v>
      </c>
      <c r="C127" s="82"/>
      <c r="D127" s="58"/>
      <c r="E127" s="58"/>
      <c r="F127" s="58"/>
      <c r="G127" s="58"/>
      <c r="H127" s="58"/>
      <c r="I127" s="58"/>
      <c r="J127" s="58"/>
      <c r="N127" s="58"/>
      <c r="O127" s="58"/>
      <c r="P127" s="58"/>
      <c r="Q127" s="58"/>
      <c r="R127" s="58"/>
      <c r="S127" s="58"/>
      <c r="T127" s="58"/>
    </row>
    <row r="128" spans="2:20" ht="9" customHeight="1">
      <c r="B128" s="60"/>
      <c r="C128" s="60"/>
      <c r="D128" s="60"/>
      <c r="E128" s="60"/>
      <c r="F128" s="60"/>
      <c r="G128" s="60"/>
      <c r="H128" s="60"/>
      <c r="I128" s="60"/>
      <c r="J128" s="60"/>
      <c r="K128" s="22"/>
      <c r="L128" s="22"/>
      <c r="M128" s="22"/>
      <c r="N128" s="60"/>
      <c r="O128" s="60"/>
      <c r="P128" s="60"/>
      <c r="Q128" s="60"/>
      <c r="R128" s="60"/>
      <c r="S128" s="55"/>
      <c r="T128" s="55"/>
    </row>
    <row r="129" spans="2:20" ht="9" customHeight="1">
      <c r="B129" s="60"/>
      <c r="C129" s="60"/>
      <c r="D129" s="60"/>
      <c r="E129" s="60"/>
      <c r="F129" s="60"/>
      <c r="G129" s="60"/>
      <c r="H129" s="60"/>
      <c r="I129" s="60"/>
      <c r="J129" s="60"/>
      <c r="K129" s="22"/>
      <c r="L129" s="22"/>
      <c r="M129" s="22"/>
      <c r="N129" s="60"/>
      <c r="O129" s="60"/>
      <c r="P129" s="60"/>
      <c r="Q129" s="60"/>
      <c r="R129" s="60"/>
      <c r="S129" s="55"/>
      <c r="T129" s="55"/>
    </row>
    <row r="130" spans="2:20" ht="9" customHeight="1">
      <c r="B130" s="60"/>
      <c r="C130" s="60"/>
      <c r="D130" s="60"/>
      <c r="E130" s="60"/>
      <c r="F130" s="60"/>
      <c r="G130" s="60"/>
      <c r="H130" s="60"/>
      <c r="I130" s="60"/>
      <c r="J130" s="60"/>
      <c r="K130" s="22"/>
      <c r="L130" s="22"/>
      <c r="M130" s="22"/>
      <c r="N130" s="60"/>
      <c r="O130" s="60"/>
      <c r="P130" s="60"/>
      <c r="Q130" s="60"/>
      <c r="R130" s="60"/>
      <c r="S130" s="55"/>
      <c r="T130" s="55"/>
    </row>
    <row r="131" spans="2:20" ht="9" customHeight="1">
      <c r="B131" s="60"/>
      <c r="C131" s="60"/>
      <c r="D131" s="60"/>
      <c r="E131" s="60"/>
      <c r="F131" s="60"/>
      <c r="G131" s="60"/>
      <c r="H131" s="60"/>
      <c r="I131" s="60"/>
      <c r="J131" s="60"/>
      <c r="K131" s="22"/>
      <c r="L131" s="22"/>
      <c r="M131" s="22"/>
      <c r="N131" s="60"/>
      <c r="O131" s="60"/>
      <c r="P131" s="60"/>
      <c r="Q131" s="60"/>
      <c r="R131" s="60"/>
      <c r="S131" s="55"/>
      <c r="T131" s="55"/>
    </row>
    <row r="132" spans="2:18" ht="9" customHeight="1">
      <c r="B132" s="60"/>
      <c r="C132" s="60"/>
      <c r="D132" s="60"/>
      <c r="E132" s="60"/>
      <c r="F132" s="60"/>
      <c r="G132" s="60"/>
      <c r="H132" s="60"/>
      <c r="I132" s="60"/>
      <c r="J132" s="60"/>
      <c r="K132" s="22"/>
      <c r="L132" s="22"/>
      <c r="M132" s="22"/>
      <c r="N132" s="22"/>
      <c r="O132" s="22"/>
      <c r="P132" s="22"/>
      <c r="Q132" s="22"/>
      <c r="R132" s="22"/>
    </row>
    <row r="133" spans="2:18" ht="9" customHeight="1">
      <c r="B133" s="60"/>
      <c r="C133" s="60"/>
      <c r="D133" s="60"/>
      <c r="E133" s="60"/>
      <c r="F133" s="60"/>
      <c r="G133" s="60"/>
      <c r="H133" s="60"/>
      <c r="I133" s="60"/>
      <c r="J133" s="60"/>
      <c r="K133" s="22"/>
      <c r="L133" s="22"/>
      <c r="M133" s="22"/>
      <c r="N133" s="22"/>
      <c r="O133" s="22"/>
      <c r="P133" s="22"/>
      <c r="Q133" s="22"/>
      <c r="R133" s="22"/>
    </row>
    <row r="134" spans="2:18" ht="12.75">
      <c r="B134" s="60"/>
      <c r="C134" s="60"/>
      <c r="D134" s="60"/>
      <c r="E134" s="60"/>
      <c r="F134" s="60"/>
      <c r="G134" s="60"/>
      <c r="H134" s="60"/>
      <c r="I134" s="60"/>
      <c r="J134" s="60"/>
      <c r="K134" s="22"/>
      <c r="L134" s="22"/>
      <c r="M134" s="22"/>
      <c r="N134" s="22"/>
      <c r="O134" s="22"/>
      <c r="P134" s="22"/>
      <c r="Q134" s="22"/>
      <c r="R134" s="22"/>
    </row>
    <row r="135" spans="2:18" ht="12.75">
      <c r="B135" s="60"/>
      <c r="C135" s="60"/>
      <c r="D135" s="60"/>
      <c r="E135" s="60"/>
      <c r="F135" s="60"/>
      <c r="G135" s="60"/>
      <c r="H135" s="60"/>
      <c r="I135" s="60"/>
      <c r="J135" s="60"/>
      <c r="K135" s="22"/>
      <c r="L135" s="22"/>
      <c r="M135" s="22"/>
      <c r="N135" s="22"/>
      <c r="O135" s="22"/>
      <c r="P135" s="22"/>
      <c r="Q135" s="22"/>
      <c r="R135" s="22"/>
    </row>
  </sheetData>
  <sheetProtection/>
  <mergeCells count="44">
    <mergeCell ref="O123:Q124"/>
    <mergeCell ref="R123:R124"/>
    <mergeCell ref="E124:E125"/>
    <mergeCell ref="U61:U62"/>
    <mergeCell ref="E100:E101"/>
    <mergeCell ref="I104:I105"/>
    <mergeCell ref="E108:E109"/>
    <mergeCell ref="M112:M113"/>
    <mergeCell ref="E116:E117"/>
    <mergeCell ref="I120:I121"/>
    <mergeCell ref="M80:M81"/>
    <mergeCell ref="E84:E85"/>
    <mergeCell ref="I88:I89"/>
    <mergeCell ref="E92:E93"/>
    <mergeCell ref="R94:R95"/>
    <mergeCell ref="Q96:Q97"/>
    <mergeCell ref="E68:E69"/>
    <mergeCell ref="J70:J71"/>
    <mergeCell ref="I72:I73"/>
    <mergeCell ref="E76:E77"/>
    <mergeCell ref="N78:N79"/>
    <mergeCell ref="N3:R4"/>
    <mergeCell ref="K4:M5"/>
    <mergeCell ref="I56:I57"/>
    <mergeCell ref="E28:E29"/>
    <mergeCell ref="E36:E37"/>
    <mergeCell ref="F66:F67"/>
    <mergeCell ref="E4:E5"/>
    <mergeCell ref="E12:E13"/>
    <mergeCell ref="E20:E21"/>
    <mergeCell ref="Q32:Q33"/>
    <mergeCell ref="E60:E61"/>
    <mergeCell ref="I8:I9"/>
    <mergeCell ref="I24:I25"/>
    <mergeCell ref="I40:I41"/>
    <mergeCell ref="R30:R31"/>
    <mergeCell ref="J6:J7"/>
    <mergeCell ref="E44:E45"/>
    <mergeCell ref="E52:E53"/>
    <mergeCell ref="F2:F3"/>
    <mergeCell ref="N14:N15"/>
    <mergeCell ref="M16:M17"/>
    <mergeCell ref="M48:M49"/>
    <mergeCell ref="M1:U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258"/>
  <sheetViews>
    <sheetView tabSelected="1" zoomScale="75" zoomScaleNormal="75" zoomScalePageLayoutView="0" workbookViewId="0" topLeftCell="A1">
      <selection activeCell="O56" sqref="O56"/>
    </sheetView>
  </sheetViews>
  <sheetFormatPr defaultColWidth="9.00390625" defaultRowHeight="12.75"/>
  <cols>
    <col min="1" max="1" width="1.625" style="0" customWidth="1"/>
    <col min="2" max="2" width="14.75390625" style="55" customWidth="1"/>
    <col min="3" max="3" width="3.625" style="0" customWidth="1"/>
    <col min="4" max="4" width="2.00390625" style="0" customWidth="1"/>
    <col min="5" max="5" width="1.75390625" style="0" customWidth="1"/>
    <col min="6" max="6" width="16.25390625" style="55" customWidth="1"/>
    <col min="7" max="7" width="3.625" style="0" customWidth="1"/>
    <col min="8" max="8" width="2.00390625" style="0" customWidth="1"/>
    <col min="9" max="9" width="1.625" style="0" customWidth="1"/>
    <col min="10" max="10" width="16.25390625" style="55" customWidth="1"/>
    <col min="11" max="11" width="3.625" style="55" customWidth="1"/>
    <col min="12" max="12" width="2.00390625" style="0" customWidth="1"/>
    <col min="13" max="13" width="1.875" style="0" customWidth="1"/>
    <col min="14" max="14" width="14.75390625" style="0" customWidth="1"/>
    <col min="15" max="15" width="3.75390625" style="0" customWidth="1"/>
    <col min="16" max="16" width="2.00390625" style="0" customWidth="1"/>
    <col min="17" max="17" width="1.75390625" style="0" customWidth="1"/>
    <col min="18" max="18" width="14.75390625" style="0" customWidth="1"/>
    <col min="19" max="19" width="3.75390625" style="23" customWidth="1"/>
    <col min="20" max="20" width="2.125" style="0" customWidth="1"/>
    <col min="21" max="21" width="2.375" style="0" customWidth="1"/>
    <col min="22" max="22" width="14.75390625" style="23" customWidth="1"/>
    <col min="23" max="23" width="3.875" style="55" customWidth="1"/>
    <col min="24" max="24" width="3.25390625" style="0" customWidth="1"/>
    <col min="25" max="25" width="2.25390625" style="0" customWidth="1"/>
    <col min="26" max="26" width="17.25390625" style="0" customWidth="1"/>
    <col min="27" max="27" width="5.875" style="0" customWidth="1"/>
  </cols>
  <sheetData>
    <row r="1" ht="13.5" thickBot="1"/>
    <row r="2" spans="11:21" ht="9" customHeight="1">
      <c r="K2" s="79"/>
      <c r="L2" s="25"/>
      <c r="M2" s="25"/>
      <c r="N2" s="25"/>
      <c r="O2" s="25"/>
      <c r="P2" s="25"/>
      <c r="Q2" s="25"/>
      <c r="R2" s="25"/>
      <c r="S2" s="88"/>
      <c r="T2" s="25"/>
      <c r="U2" s="15"/>
    </row>
    <row r="3" spans="8:21" ht="20.25" customHeight="1" thickBot="1">
      <c r="H3" s="6"/>
      <c r="I3" s="6"/>
      <c r="K3" s="80"/>
      <c r="L3" s="20"/>
      <c r="M3" s="104" t="s">
        <v>16</v>
      </c>
      <c r="N3" s="104"/>
      <c r="O3" s="104"/>
      <c r="P3" s="104"/>
      <c r="Q3" s="104"/>
      <c r="R3" s="104"/>
      <c r="S3" s="104"/>
      <c r="T3" s="104"/>
      <c r="U3" s="105"/>
    </row>
    <row r="4" spans="1:21" ht="9" customHeight="1">
      <c r="A4" s="121"/>
      <c r="B4" s="56" t="s">
        <v>21</v>
      </c>
      <c r="C4" s="42"/>
      <c r="F4" s="123"/>
      <c r="G4" s="12"/>
      <c r="H4" s="6"/>
      <c r="I4" s="6"/>
      <c r="K4" s="80"/>
      <c r="L4" s="20"/>
      <c r="M4" s="20"/>
      <c r="N4" s="108" t="s">
        <v>185</v>
      </c>
      <c r="O4" s="108"/>
      <c r="P4" s="108"/>
      <c r="Q4" s="108"/>
      <c r="R4" s="108"/>
      <c r="S4" s="70"/>
      <c r="T4" s="6"/>
      <c r="U4" s="16"/>
    </row>
    <row r="5" spans="1:21" ht="9" customHeight="1" thickBot="1">
      <c r="A5" s="122"/>
      <c r="B5" s="57" t="s">
        <v>153</v>
      </c>
      <c r="C5" s="43"/>
      <c r="D5" s="7"/>
      <c r="F5" s="124"/>
      <c r="J5" s="60"/>
      <c r="K5" s="111" t="s">
        <v>0</v>
      </c>
      <c r="L5" s="112"/>
      <c r="M5" s="112"/>
      <c r="N5" s="108"/>
      <c r="O5" s="108"/>
      <c r="P5" s="108"/>
      <c r="Q5" s="108"/>
      <c r="R5" s="108"/>
      <c r="S5" s="70"/>
      <c r="T5" s="6"/>
      <c r="U5" s="16"/>
    </row>
    <row r="6" spans="2:21" ht="9" customHeight="1" thickBot="1">
      <c r="B6" s="58"/>
      <c r="C6" s="39"/>
      <c r="D6" s="8"/>
      <c r="E6" s="115"/>
      <c r="F6" s="56" t="str">
        <f>IF(C4&gt;C5,B4,B5)</f>
        <v>ESER TEKİN</v>
      </c>
      <c r="G6" s="42">
        <v>3</v>
      </c>
      <c r="H6" s="17"/>
      <c r="I6" s="17"/>
      <c r="K6" s="113"/>
      <c r="L6" s="114"/>
      <c r="M6" s="114"/>
      <c r="N6" s="26"/>
      <c r="O6" s="26"/>
      <c r="P6" s="26"/>
      <c r="Q6" s="26"/>
      <c r="R6" s="26"/>
      <c r="S6" s="89"/>
      <c r="T6" s="26"/>
      <c r="U6" s="27"/>
    </row>
    <row r="7" spans="2:8" ht="9" customHeight="1" thickBot="1">
      <c r="B7" s="58"/>
      <c r="C7" s="39"/>
      <c r="D7" s="8"/>
      <c r="E7" s="116"/>
      <c r="F7" s="56" t="str">
        <f>IF(C8&gt;C9,B8,B9)</f>
        <v>BİROL ÖCAL</v>
      </c>
      <c r="G7" s="43">
        <v>0</v>
      </c>
      <c r="H7" s="8"/>
    </row>
    <row r="8" spans="1:10" ht="9" customHeight="1">
      <c r="A8" s="115"/>
      <c r="B8" s="56" t="s">
        <v>21</v>
      </c>
      <c r="C8" s="42"/>
      <c r="D8" s="9"/>
      <c r="F8" s="58"/>
      <c r="G8" s="39"/>
      <c r="H8" s="8"/>
      <c r="J8" s="123"/>
    </row>
    <row r="9" spans="1:10" ht="9" customHeight="1" thickBot="1">
      <c r="A9" s="116"/>
      <c r="B9" s="57" t="s">
        <v>140</v>
      </c>
      <c r="C9" s="43"/>
      <c r="F9" s="58"/>
      <c r="G9" s="39"/>
      <c r="H9" s="8"/>
      <c r="J9" s="124"/>
    </row>
    <row r="10" spans="1:13" ht="9" customHeight="1" thickBot="1">
      <c r="A10" s="10"/>
      <c r="B10" s="59"/>
      <c r="C10" s="44"/>
      <c r="F10" s="58"/>
      <c r="G10" s="39"/>
      <c r="H10" s="8"/>
      <c r="I10" s="115"/>
      <c r="J10" s="56" t="str">
        <f>IF(G6&gt;G7,F6,F7)</f>
        <v>ESER TEKİN</v>
      </c>
      <c r="K10" s="81">
        <v>3</v>
      </c>
      <c r="L10" s="6"/>
      <c r="M10" s="6"/>
    </row>
    <row r="11" spans="2:13" ht="9" customHeight="1" thickBot="1">
      <c r="B11" s="58"/>
      <c r="C11" s="39"/>
      <c r="F11" s="58"/>
      <c r="G11" s="39"/>
      <c r="H11" s="8"/>
      <c r="I11" s="116"/>
      <c r="J11" s="56" t="str">
        <f>IF(G14&gt;G15,F14,F15)</f>
        <v>ENGİN CEYLAN </v>
      </c>
      <c r="K11" s="82">
        <v>0</v>
      </c>
      <c r="L11" s="7"/>
      <c r="M11" s="6"/>
    </row>
    <row r="12" spans="1:13" ht="9" customHeight="1">
      <c r="A12" s="115"/>
      <c r="B12" s="56" t="s">
        <v>175</v>
      </c>
      <c r="C12" s="42">
        <v>3</v>
      </c>
      <c r="F12" s="58"/>
      <c r="G12" s="39"/>
      <c r="H12" s="8"/>
      <c r="I12" s="6"/>
      <c r="J12" s="59"/>
      <c r="K12" s="59"/>
      <c r="L12" s="8"/>
      <c r="M12" s="6"/>
    </row>
    <row r="13" spans="1:13" ht="9" customHeight="1" thickBot="1">
      <c r="A13" s="116"/>
      <c r="B13" s="57" t="s">
        <v>176</v>
      </c>
      <c r="C13" s="43">
        <v>0</v>
      </c>
      <c r="D13" s="7"/>
      <c r="F13" s="58"/>
      <c r="G13" s="39"/>
      <c r="H13" s="8"/>
      <c r="I13" s="6"/>
      <c r="J13" s="59"/>
      <c r="K13" s="59"/>
      <c r="L13" s="8"/>
      <c r="M13" s="6"/>
    </row>
    <row r="14" spans="1:13" ht="9" customHeight="1" thickBot="1">
      <c r="A14" s="10"/>
      <c r="B14" s="59"/>
      <c r="C14" s="44"/>
      <c r="D14" s="8"/>
      <c r="E14" s="115"/>
      <c r="F14" s="56" t="str">
        <f>IF(C12&gt;C13,B12,B13)</f>
        <v>ENGİN CEYLAN </v>
      </c>
      <c r="G14" s="42">
        <v>3</v>
      </c>
      <c r="H14" s="9"/>
      <c r="I14" s="6"/>
      <c r="J14" s="59"/>
      <c r="K14" s="59"/>
      <c r="L14" s="8"/>
      <c r="M14" s="6"/>
    </row>
    <row r="15" spans="2:13" ht="9" customHeight="1" thickBot="1">
      <c r="B15" s="58"/>
      <c r="C15" s="39"/>
      <c r="D15" s="8"/>
      <c r="E15" s="116"/>
      <c r="F15" s="56" t="str">
        <f>IF(C16&gt;C17,B16,B17)</f>
        <v>CEM CANİK</v>
      </c>
      <c r="G15" s="43">
        <v>2</v>
      </c>
      <c r="I15" s="6"/>
      <c r="J15" s="59"/>
      <c r="K15" s="59"/>
      <c r="L15" s="8"/>
      <c r="M15" s="6"/>
    </row>
    <row r="16" spans="1:14" ht="9" customHeight="1">
      <c r="A16" s="121"/>
      <c r="B16" s="56" t="s">
        <v>45</v>
      </c>
      <c r="C16" s="42">
        <v>1</v>
      </c>
      <c r="D16" s="9"/>
      <c r="F16" s="58"/>
      <c r="G16" s="39"/>
      <c r="I16" s="6"/>
      <c r="J16" s="59"/>
      <c r="K16" s="59"/>
      <c r="L16" s="8"/>
      <c r="M16" s="6"/>
      <c r="N16" s="125"/>
    </row>
    <row r="17" spans="1:14" ht="9" customHeight="1" thickBot="1">
      <c r="A17" s="122"/>
      <c r="B17" s="57" t="s">
        <v>33</v>
      </c>
      <c r="C17" s="43">
        <v>3</v>
      </c>
      <c r="F17" s="58"/>
      <c r="G17" s="39"/>
      <c r="I17" s="6"/>
      <c r="J17" s="59"/>
      <c r="K17" s="59"/>
      <c r="L17" s="8"/>
      <c r="M17" s="6"/>
      <c r="N17" s="126"/>
    </row>
    <row r="18" spans="1:15" ht="9" customHeight="1" thickBot="1">
      <c r="A18" s="10"/>
      <c r="B18" s="59"/>
      <c r="C18" s="44"/>
      <c r="F18" s="58"/>
      <c r="G18" s="39"/>
      <c r="I18" s="11"/>
      <c r="J18" s="59"/>
      <c r="K18" s="59"/>
      <c r="L18" s="8"/>
      <c r="M18" s="115"/>
      <c r="N18" s="30" t="str">
        <f>IF(K10&gt;K11,J10,J11)</f>
        <v>ESER TEKİN</v>
      </c>
      <c r="O18" s="42">
        <v>3</v>
      </c>
    </row>
    <row r="19" spans="2:16" ht="9" customHeight="1" thickBot="1">
      <c r="B19" s="58"/>
      <c r="C19" s="39"/>
      <c r="F19" s="58"/>
      <c r="G19" s="39"/>
      <c r="I19" s="11"/>
      <c r="J19" s="59"/>
      <c r="K19" s="59"/>
      <c r="L19" s="8"/>
      <c r="M19" s="116"/>
      <c r="N19" s="30" t="str">
        <f>IF(K26&gt;K27,J26,J27)</f>
        <v>TOLGA BERDİ</v>
      </c>
      <c r="O19" s="43">
        <v>2</v>
      </c>
      <c r="P19" s="7"/>
    </row>
    <row r="20" spans="1:16" ht="9" customHeight="1">
      <c r="A20" s="115"/>
      <c r="B20" s="56" t="s">
        <v>127</v>
      </c>
      <c r="C20" s="42">
        <v>1</v>
      </c>
      <c r="F20" s="58"/>
      <c r="G20" s="39"/>
      <c r="I20" s="6"/>
      <c r="J20" s="59"/>
      <c r="K20" s="59"/>
      <c r="L20" s="8"/>
      <c r="M20" s="6"/>
      <c r="N20" s="39"/>
      <c r="O20" s="39"/>
      <c r="P20" s="8"/>
    </row>
    <row r="21" spans="1:16" ht="9" customHeight="1" thickBot="1">
      <c r="A21" s="116"/>
      <c r="B21" s="57" t="s">
        <v>119</v>
      </c>
      <c r="C21" s="43">
        <v>3</v>
      </c>
      <c r="D21" s="7"/>
      <c r="F21" s="58"/>
      <c r="G21" s="39"/>
      <c r="I21" s="6"/>
      <c r="J21" s="59"/>
      <c r="K21" s="59"/>
      <c r="L21" s="8"/>
      <c r="M21" s="6"/>
      <c r="N21" s="39"/>
      <c r="O21" s="39"/>
      <c r="P21" s="8"/>
    </row>
    <row r="22" spans="1:16" ht="9" customHeight="1" thickBot="1">
      <c r="A22" s="10"/>
      <c r="B22" s="59"/>
      <c r="C22" s="44"/>
      <c r="D22" s="8"/>
      <c r="E22" s="115"/>
      <c r="F22" s="56" t="str">
        <f>IF(C20&gt;C21,B20,B21)</f>
        <v>TOLGA BERDİ</v>
      </c>
      <c r="G22" s="42">
        <v>3</v>
      </c>
      <c r="I22" s="6"/>
      <c r="J22" s="59"/>
      <c r="K22" s="59"/>
      <c r="L22" s="8"/>
      <c r="M22" s="6"/>
      <c r="N22" s="39"/>
      <c r="O22" s="39"/>
      <c r="P22" s="8"/>
    </row>
    <row r="23" spans="2:16" ht="9" customHeight="1" thickBot="1">
      <c r="B23" s="58"/>
      <c r="C23" s="39"/>
      <c r="D23" s="8"/>
      <c r="E23" s="116"/>
      <c r="F23" s="56" t="str">
        <f>IF(C24&gt;C25,B24,B25)</f>
        <v>GÜRSES KAPLANTAŞ</v>
      </c>
      <c r="G23" s="43">
        <v>0</v>
      </c>
      <c r="H23" s="7"/>
      <c r="I23" s="6"/>
      <c r="J23" s="59"/>
      <c r="K23" s="59"/>
      <c r="L23" s="8"/>
      <c r="M23" s="6"/>
      <c r="N23" s="39"/>
      <c r="O23" s="39"/>
      <c r="P23" s="8"/>
    </row>
    <row r="24" spans="1:16" ht="9" customHeight="1">
      <c r="A24" s="115"/>
      <c r="B24" s="56" t="s">
        <v>125</v>
      </c>
      <c r="C24" s="42">
        <v>1</v>
      </c>
      <c r="D24" s="9"/>
      <c r="F24" s="58"/>
      <c r="G24" s="39"/>
      <c r="H24" s="8"/>
      <c r="I24" s="6"/>
      <c r="J24" s="59"/>
      <c r="K24" s="59"/>
      <c r="L24" s="8"/>
      <c r="M24" s="6"/>
      <c r="N24" s="39"/>
      <c r="O24" s="39"/>
      <c r="P24" s="8"/>
    </row>
    <row r="25" spans="1:16" ht="9" customHeight="1" thickBot="1">
      <c r="A25" s="116"/>
      <c r="B25" s="57" t="s">
        <v>110</v>
      </c>
      <c r="C25" s="43">
        <v>3</v>
      </c>
      <c r="F25" s="58"/>
      <c r="G25" s="39"/>
      <c r="H25" s="8"/>
      <c r="I25" s="6"/>
      <c r="J25" s="59"/>
      <c r="K25" s="59"/>
      <c r="L25" s="8"/>
      <c r="M25" s="6"/>
      <c r="N25" s="39"/>
      <c r="O25" s="39"/>
      <c r="P25" s="8"/>
    </row>
    <row r="26" spans="1:16" ht="9" customHeight="1" thickBot="1">
      <c r="A26" s="10"/>
      <c r="B26" s="59"/>
      <c r="C26" s="44"/>
      <c r="F26" s="58"/>
      <c r="G26" s="39"/>
      <c r="H26" s="8"/>
      <c r="I26" s="115"/>
      <c r="J26" s="56" t="str">
        <f>IF(G22&gt;G23,F22,F23)</f>
        <v>TOLGA BERDİ</v>
      </c>
      <c r="K26" s="81">
        <v>3</v>
      </c>
      <c r="L26" s="9"/>
      <c r="M26" s="6"/>
      <c r="N26" s="39"/>
      <c r="O26" s="39"/>
      <c r="P26" s="8"/>
    </row>
    <row r="27" spans="2:16" ht="9" customHeight="1" thickBot="1">
      <c r="B27" s="58"/>
      <c r="C27" s="39"/>
      <c r="F27" s="58"/>
      <c r="G27" s="39"/>
      <c r="H27" s="8"/>
      <c r="I27" s="116"/>
      <c r="J27" s="56" t="str">
        <f>IF(G30&gt;G31,F30,F31)</f>
        <v>ARTUN CANSALAR</v>
      </c>
      <c r="K27" s="82">
        <v>2</v>
      </c>
      <c r="L27" s="6"/>
      <c r="M27" s="6"/>
      <c r="N27" s="39"/>
      <c r="O27" s="39"/>
      <c r="P27" s="8"/>
    </row>
    <row r="28" spans="1:16" ht="9" customHeight="1">
      <c r="A28" s="121"/>
      <c r="B28" s="56" t="s">
        <v>60</v>
      </c>
      <c r="C28" s="42">
        <v>3</v>
      </c>
      <c r="F28" s="58"/>
      <c r="G28" s="39"/>
      <c r="H28" s="8"/>
      <c r="I28" s="6"/>
      <c r="J28" s="59"/>
      <c r="K28" s="59"/>
      <c r="L28" s="6"/>
      <c r="M28" s="6"/>
      <c r="N28" s="39"/>
      <c r="O28" s="39"/>
      <c r="P28" s="8"/>
    </row>
    <row r="29" spans="1:16" ht="9" customHeight="1" thickBot="1">
      <c r="A29" s="122"/>
      <c r="B29" s="57" t="s">
        <v>154</v>
      </c>
      <c r="C29" s="43">
        <v>1</v>
      </c>
      <c r="D29" s="7"/>
      <c r="F29" s="58"/>
      <c r="G29" s="39"/>
      <c r="H29" s="8"/>
      <c r="I29" s="6"/>
      <c r="J29" s="59"/>
      <c r="K29" s="59"/>
      <c r="L29" s="6"/>
      <c r="M29" s="6"/>
      <c r="N29" s="39"/>
      <c r="O29" s="39"/>
      <c r="P29" s="8"/>
    </row>
    <row r="30" spans="1:16" ht="9" customHeight="1" thickBot="1">
      <c r="A30" s="10"/>
      <c r="B30" s="59"/>
      <c r="C30" s="44"/>
      <c r="D30" s="8"/>
      <c r="E30" s="115"/>
      <c r="F30" s="56" t="str">
        <f>IF(C28&gt;C29,B28,B29)</f>
        <v>ARTUN CANSALAR</v>
      </c>
      <c r="G30" s="42">
        <v>3</v>
      </c>
      <c r="H30" s="9"/>
      <c r="I30" s="6"/>
      <c r="J30" s="59"/>
      <c r="K30" s="59"/>
      <c r="L30" s="6"/>
      <c r="M30" s="6"/>
      <c r="N30" s="39"/>
      <c r="O30" s="39"/>
      <c r="P30" s="8"/>
    </row>
    <row r="31" spans="2:16" ht="9" customHeight="1" thickBot="1">
      <c r="B31" s="58"/>
      <c r="C31" s="39"/>
      <c r="D31" s="8"/>
      <c r="E31" s="116"/>
      <c r="F31" s="56" t="str">
        <f>IF(C32&gt;C33,B32,B33)</f>
        <v>FIRAT YILMAZ</v>
      </c>
      <c r="G31" s="43">
        <v>1</v>
      </c>
      <c r="I31" s="6"/>
      <c r="J31" s="59"/>
      <c r="K31" s="59"/>
      <c r="L31" s="6"/>
      <c r="M31" s="6"/>
      <c r="N31" s="39"/>
      <c r="O31" s="39"/>
      <c r="P31" s="8"/>
    </row>
    <row r="32" spans="1:18" ht="9" customHeight="1">
      <c r="A32" s="115"/>
      <c r="B32" s="56" t="s">
        <v>101</v>
      </c>
      <c r="C32" s="42">
        <v>0</v>
      </c>
      <c r="D32" s="9"/>
      <c r="F32" s="58"/>
      <c r="G32" s="39"/>
      <c r="I32" s="6"/>
      <c r="J32" s="59"/>
      <c r="K32" s="59"/>
      <c r="L32" s="6"/>
      <c r="M32" s="6"/>
      <c r="N32" s="39"/>
      <c r="O32" s="39"/>
      <c r="P32" s="8"/>
      <c r="R32" s="125"/>
    </row>
    <row r="33" spans="1:18" ht="9" customHeight="1" thickBot="1">
      <c r="A33" s="116"/>
      <c r="B33" s="57" t="s">
        <v>87</v>
      </c>
      <c r="C33" s="43">
        <v>3</v>
      </c>
      <c r="F33" s="58"/>
      <c r="G33" s="39"/>
      <c r="I33" s="6"/>
      <c r="J33" s="59"/>
      <c r="K33" s="59"/>
      <c r="L33" s="6"/>
      <c r="M33" s="6"/>
      <c r="N33" s="39"/>
      <c r="O33" s="39"/>
      <c r="P33" s="8"/>
      <c r="R33" s="127"/>
    </row>
    <row r="34" spans="1:19" ht="9" customHeight="1" thickBot="1">
      <c r="A34" s="10"/>
      <c r="B34" s="59"/>
      <c r="C34" s="44"/>
      <c r="F34" s="58"/>
      <c r="G34" s="39"/>
      <c r="I34" s="11"/>
      <c r="J34" s="59"/>
      <c r="K34" s="59"/>
      <c r="L34" s="6"/>
      <c r="M34" s="6"/>
      <c r="N34" s="39"/>
      <c r="O34" s="39"/>
      <c r="P34" s="8"/>
      <c r="Q34" s="115"/>
      <c r="R34" s="30" t="str">
        <f>IF(O18&gt;O19,N18,N19)</f>
        <v>ESER TEKİN</v>
      </c>
      <c r="S34" s="68">
        <v>3</v>
      </c>
    </row>
    <row r="35" spans="2:20" ht="9" customHeight="1" thickBot="1">
      <c r="B35" s="58"/>
      <c r="C35" s="39"/>
      <c r="F35" s="58"/>
      <c r="G35" s="39"/>
      <c r="I35" s="11"/>
      <c r="J35" s="59"/>
      <c r="K35" s="59"/>
      <c r="L35" s="6"/>
      <c r="M35" s="6"/>
      <c r="N35" s="39"/>
      <c r="O35" s="39"/>
      <c r="P35" s="8"/>
      <c r="Q35" s="116"/>
      <c r="R35" s="30" t="str">
        <f>IF(O50&gt;O51,N50,N51)</f>
        <v>ONGUN ÖZTAŞKIN</v>
      </c>
      <c r="S35" s="69">
        <v>0</v>
      </c>
      <c r="T35" s="7"/>
    </row>
    <row r="36" spans="1:20" ht="9" customHeight="1">
      <c r="A36" s="115"/>
      <c r="B36" s="56" t="s">
        <v>40</v>
      </c>
      <c r="C36" s="42">
        <v>0</v>
      </c>
      <c r="F36" s="58"/>
      <c r="G36" s="39"/>
      <c r="I36" s="6"/>
      <c r="J36" s="59"/>
      <c r="K36" s="59"/>
      <c r="L36" s="6"/>
      <c r="M36" s="6"/>
      <c r="N36" s="39"/>
      <c r="O36" s="39"/>
      <c r="P36" s="8"/>
      <c r="R36" s="39"/>
      <c r="T36" s="8"/>
    </row>
    <row r="37" spans="1:20" ht="9" customHeight="1" thickBot="1">
      <c r="A37" s="116"/>
      <c r="B37" s="57" t="s">
        <v>164</v>
      </c>
      <c r="C37" s="43">
        <v>3</v>
      </c>
      <c r="D37" s="7"/>
      <c r="F37" s="58"/>
      <c r="G37" s="39"/>
      <c r="I37" s="6"/>
      <c r="J37" s="59"/>
      <c r="K37" s="59"/>
      <c r="L37" s="6"/>
      <c r="M37" s="6"/>
      <c r="N37" s="39"/>
      <c r="O37" s="39"/>
      <c r="P37" s="8"/>
      <c r="R37" s="39"/>
      <c r="T37" s="8"/>
    </row>
    <row r="38" spans="2:20" ht="9" customHeight="1" thickBot="1">
      <c r="B38" s="59"/>
      <c r="C38" s="44"/>
      <c r="D38" s="8"/>
      <c r="E38" s="115"/>
      <c r="F38" s="56" t="str">
        <f>IF(C36&gt;C37,B36,B37)</f>
        <v>BORA TEMİZSOY</v>
      </c>
      <c r="G38" s="42">
        <v>0</v>
      </c>
      <c r="I38" s="6"/>
      <c r="J38" s="59"/>
      <c r="K38" s="59"/>
      <c r="L38" s="6"/>
      <c r="M38" s="6"/>
      <c r="N38" s="39"/>
      <c r="O38" s="39"/>
      <c r="P38" s="8"/>
      <c r="R38" s="39"/>
      <c r="T38" s="8"/>
    </row>
    <row r="39" spans="2:20" ht="9" customHeight="1" thickBot="1">
      <c r="B39" s="58"/>
      <c r="C39" s="39"/>
      <c r="D39" s="8"/>
      <c r="E39" s="116"/>
      <c r="F39" s="56" t="str">
        <f>IF(C40&gt;C41,B40,B41)</f>
        <v>OKTAY SEVİNÇ</v>
      </c>
      <c r="G39" s="43">
        <v>3</v>
      </c>
      <c r="H39" s="7"/>
      <c r="I39" s="6"/>
      <c r="J39" s="59"/>
      <c r="K39" s="59"/>
      <c r="L39" s="6"/>
      <c r="M39" s="6"/>
      <c r="N39" s="39"/>
      <c r="O39" s="39"/>
      <c r="P39" s="8"/>
      <c r="R39" s="39"/>
      <c r="T39" s="8"/>
    </row>
    <row r="40" spans="1:20" ht="9" customHeight="1">
      <c r="A40" s="121"/>
      <c r="B40" s="56" t="s">
        <v>159</v>
      </c>
      <c r="C40" s="42">
        <v>1</v>
      </c>
      <c r="D40" s="9"/>
      <c r="F40" s="58"/>
      <c r="G40" s="39"/>
      <c r="H40" s="8"/>
      <c r="I40" s="6"/>
      <c r="J40" s="59"/>
      <c r="K40" s="59"/>
      <c r="L40" s="6"/>
      <c r="M40" s="6"/>
      <c r="N40" s="39"/>
      <c r="O40" s="39"/>
      <c r="P40" s="8"/>
      <c r="R40" s="39"/>
      <c r="T40" s="8"/>
    </row>
    <row r="41" spans="1:20" ht="9" customHeight="1" thickBot="1">
      <c r="A41" s="122"/>
      <c r="B41" s="57" t="s">
        <v>84</v>
      </c>
      <c r="C41" s="43">
        <v>3</v>
      </c>
      <c r="F41" s="58"/>
      <c r="G41" s="39"/>
      <c r="H41" s="8"/>
      <c r="I41" s="6"/>
      <c r="J41" s="59"/>
      <c r="K41" s="59"/>
      <c r="L41" s="6"/>
      <c r="M41" s="6"/>
      <c r="N41" s="39"/>
      <c r="O41" s="39"/>
      <c r="P41" s="8"/>
      <c r="R41" s="39"/>
      <c r="T41" s="8"/>
    </row>
    <row r="42" spans="1:20" ht="9" customHeight="1" thickBot="1">
      <c r="A42" s="10"/>
      <c r="B42" s="59"/>
      <c r="C42" s="44"/>
      <c r="F42" s="58"/>
      <c r="G42" s="39"/>
      <c r="H42" s="8"/>
      <c r="I42" s="115"/>
      <c r="J42" s="56" t="str">
        <f>IF(G38&gt;G39,F38,F39)</f>
        <v>OKTAY SEVİNÇ</v>
      </c>
      <c r="K42" s="81">
        <v>3</v>
      </c>
      <c r="L42" s="6"/>
      <c r="M42" s="6"/>
      <c r="N42" s="39"/>
      <c r="O42" s="39"/>
      <c r="P42" s="8"/>
      <c r="R42" s="39"/>
      <c r="T42" s="8"/>
    </row>
    <row r="43" spans="2:20" ht="9" customHeight="1" thickBot="1">
      <c r="B43" s="58"/>
      <c r="C43" s="39"/>
      <c r="F43" s="58"/>
      <c r="G43" s="39"/>
      <c r="H43" s="8"/>
      <c r="I43" s="116"/>
      <c r="J43" s="56" t="str">
        <f>IF(G46&gt;G47,F46,F47)</f>
        <v>METİN ALANYÜZ</v>
      </c>
      <c r="K43" s="82">
        <v>2</v>
      </c>
      <c r="L43" s="7"/>
      <c r="M43" s="6"/>
      <c r="N43" s="39"/>
      <c r="O43" s="39"/>
      <c r="P43" s="8"/>
      <c r="R43" s="39"/>
      <c r="T43" s="8"/>
    </row>
    <row r="44" spans="1:20" ht="9" customHeight="1">
      <c r="A44" s="115"/>
      <c r="B44" s="56" t="s">
        <v>36</v>
      </c>
      <c r="C44" s="42">
        <v>0</v>
      </c>
      <c r="F44" s="58"/>
      <c r="G44" s="39"/>
      <c r="H44" s="8"/>
      <c r="I44" s="6"/>
      <c r="J44" s="59"/>
      <c r="K44" s="59"/>
      <c r="L44" s="8"/>
      <c r="M44" s="6"/>
      <c r="N44" s="39"/>
      <c r="O44" s="39"/>
      <c r="P44" s="8"/>
      <c r="R44" s="39"/>
      <c r="T44" s="8"/>
    </row>
    <row r="45" spans="1:20" ht="9" customHeight="1" thickBot="1">
      <c r="A45" s="116"/>
      <c r="B45" s="64" t="s">
        <v>74</v>
      </c>
      <c r="C45" s="43">
        <v>3</v>
      </c>
      <c r="D45" s="7"/>
      <c r="F45" s="58"/>
      <c r="G45" s="39"/>
      <c r="H45" s="8"/>
      <c r="I45" s="6"/>
      <c r="J45" s="59"/>
      <c r="K45" s="59"/>
      <c r="L45" s="8"/>
      <c r="M45" s="6"/>
      <c r="N45" s="39"/>
      <c r="O45" s="39"/>
      <c r="P45" s="8"/>
      <c r="R45" s="39"/>
      <c r="T45" s="8"/>
    </row>
    <row r="46" spans="1:20" ht="9" customHeight="1" thickBot="1">
      <c r="A46" s="10"/>
      <c r="B46" s="59"/>
      <c r="C46" s="44"/>
      <c r="D46" s="8"/>
      <c r="E46" s="115"/>
      <c r="F46" s="77" t="str">
        <f>IF(C44&gt;C45,B44,B45)</f>
        <v>SERKAN YARANGÜMELİOĞLU</v>
      </c>
      <c r="G46" s="42">
        <v>1</v>
      </c>
      <c r="H46" s="9"/>
      <c r="I46" s="6"/>
      <c r="J46" s="59"/>
      <c r="K46" s="59"/>
      <c r="L46" s="8"/>
      <c r="M46" s="6"/>
      <c r="N46" s="39"/>
      <c r="O46" s="39"/>
      <c r="P46" s="8"/>
      <c r="R46" s="39"/>
      <c r="T46" s="8"/>
    </row>
    <row r="47" spans="2:20" ht="9" customHeight="1" thickBot="1">
      <c r="B47" s="58"/>
      <c r="C47" s="39"/>
      <c r="D47" s="8"/>
      <c r="E47" s="116"/>
      <c r="F47" s="56" t="str">
        <f>IF(C48&gt;C49,B48,B49)</f>
        <v>METİN ALANYÜZ</v>
      </c>
      <c r="G47" s="43">
        <v>3</v>
      </c>
      <c r="I47" s="6"/>
      <c r="J47" s="59"/>
      <c r="K47" s="59"/>
      <c r="L47" s="8"/>
      <c r="M47" s="6"/>
      <c r="N47" s="39"/>
      <c r="O47" s="39"/>
      <c r="P47" s="8"/>
      <c r="R47" s="39"/>
      <c r="T47" s="8"/>
    </row>
    <row r="48" spans="1:20" ht="9" customHeight="1">
      <c r="A48" s="115"/>
      <c r="B48" s="56" t="s">
        <v>131</v>
      </c>
      <c r="C48" s="42">
        <v>3</v>
      </c>
      <c r="D48" s="9"/>
      <c r="F48" s="58"/>
      <c r="G48" s="39"/>
      <c r="I48" s="6"/>
      <c r="J48" s="59"/>
      <c r="K48" s="59"/>
      <c r="L48" s="8"/>
      <c r="M48" s="6"/>
      <c r="N48" s="39"/>
      <c r="O48" s="39"/>
      <c r="P48" s="8"/>
      <c r="R48" s="39"/>
      <c r="T48" s="8"/>
    </row>
    <row r="49" spans="1:20" ht="9" customHeight="1" thickBot="1">
      <c r="A49" s="116"/>
      <c r="B49" s="57" t="s">
        <v>163</v>
      </c>
      <c r="C49" s="43">
        <v>0</v>
      </c>
      <c r="F49" s="58"/>
      <c r="G49" s="39"/>
      <c r="I49" s="6"/>
      <c r="J49" s="59"/>
      <c r="K49" s="59"/>
      <c r="L49" s="8"/>
      <c r="M49" s="6"/>
      <c r="N49" s="39"/>
      <c r="O49" s="39"/>
      <c r="P49" s="8"/>
      <c r="R49" s="39"/>
      <c r="T49" s="8"/>
    </row>
    <row r="50" spans="1:20" ht="9" customHeight="1" thickBot="1">
      <c r="A50" s="10"/>
      <c r="B50" s="59"/>
      <c r="C50" s="44"/>
      <c r="F50" s="58"/>
      <c r="G50" s="39"/>
      <c r="I50" s="11"/>
      <c r="J50" s="59"/>
      <c r="K50" s="59"/>
      <c r="L50" s="8"/>
      <c r="M50" s="115"/>
      <c r="N50" s="30" t="str">
        <f>IF(K42&gt;K43,J42,J43)</f>
        <v>OKTAY SEVİNÇ</v>
      </c>
      <c r="O50" s="42">
        <v>0</v>
      </c>
      <c r="P50" s="9"/>
      <c r="R50" s="39"/>
      <c r="T50" s="8"/>
    </row>
    <row r="51" spans="2:20" ht="9" customHeight="1" thickBot="1">
      <c r="B51" s="58"/>
      <c r="C51" s="39"/>
      <c r="F51" s="58"/>
      <c r="G51" s="39"/>
      <c r="I51" s="11"/>
      <c r="J51" s="59"/>
      <c r="K51" s="59"/>
      <c r="L51" s="8"/>
      <c r="M51" s="116"/>
      <c r="N51" s="30" t="str">
        <f>IF(K58&gt;K59,J58,J59)</f>
        <v>ONGUN ÖZTAŞKIN</v>
      </c>
      <c r="O51" s="43">
        <v>3</v>
      </c>
      <c r="R51" s="39"/>
      <c r="T51" s="8"/>
    </row>
    <row r="52" spans="1:20" ht="9" customHeight="1">
      <c r="A52" s="121"/>
      <c r="B52" s="56" t="s">
        <v>122</v>
      </c>
      <c r="C52" s="42">
        <v>3</v>
      </c>
      <c r="F52" s="58"/>
      <c r="G52" s="39"/>
      <c r="I52" s="6"/>
      <c r="J52" s="59"/>
      <c r="K52" s="59"/>
      <c r="L52" s="8"/>
      <c r="M52" s="6"/>
      <c r="N52" s="39"/>
      <c r="O52" s="39"/>
      <c r="R52" s="39"/>
      <c r="T52" s="8"/>
    </row>
    <row r="53" spans="1:20" ht="9" customHeight="1" thickBot="1">
      <c r="A53" s="122"/>
      <c r="B53" s="57" t="s">
        <v>160</v>
      </c>
      <c r="C53" s="43">
        <v>1</v>
      </c>
      <c r="D53" s="7"/>
      <c r="F53" s="58"/>
      <c r="G53" s="39"/>
      <c r="I53" s="6"/>
      <c r="J53" s="59"/>
      <c r="K53" s="59"/>
      <c r="L53" s="8"/>
      <c r="M53" s="6"/>
      <c r="N53" s="39"/>
      <c r="O53" s="39"/>
      <c r="R53" s="39"/>
      <c r="T53" s="8"/>
    </row>
    <row r="54" spans="1:20" ht="9" customHeight="1" thickBot="1">
      <c r="A54" s="10"/>
      <c r="B54" s="59"/>
      <c r="C54" s="44"/>
      <c r="D54" s="8"/>
      <c r="E54" s="115"/>
      <c r="F54" s="56" t="str">
        <f>IF(C52&gt;C53,B52,B53)</f>
        <v>UTKU KARACA</v>
      </c>
      <c r="G54" s="42">
        <v>2</v>
      </c>
      <c r="I54" s="6"/>
      <c r="J54" s="59"/>
      <c r="K54" s="59"/>
      <c r="L54" s="8"/>
      <c r="M54" s="6"/>
      <c r="N54" s="39"/>
      <c r="O54" s="39"/>
      <c r="R54" s="39"/>
      <c r="T54" s="8"/>
    </row>
    <row r="55" spans="2:20" ht="9" customHeight="1" thickBot="1">
      <c r="B55" s="58"/>
      <c r="C55" s="39"/>
      <c r="D55" s="8"/>
      <c r="E55" s="116"/>
      <c r="F55" s="56" t="str">
        <f>IF(C56&gt;C57,B56,B57)</f>
        <v>DOĞU ÇETİN</v>
      </c>
      <c r="G55" s="43">
        <v>3</v>
      </c>
      <c r="H55" s="7"/>
      <c r="I55" s="6"/>
      <c r="J55" s="59"/>
      <c r="K55" s="59"/>
      <c r="L55" s="8"/>
      <c r="M55" s="6"/>
      <c r="N55" s="39"/>
      <c r="O55" s="39"/>
      <c r="R55" s="39"/>
      <c r="T55" s="8"/>
    </row>
    <row r="56" spans="1:20" ht="9" customHeight="1">
      <c r="A56" s="115"/>
      <c r="B56" s="56" t="s">
        <v>136</v>
      </c>
      <c r="C56" s="42">
        <v>3</v>
      </c>
      <c r="D56" s="9"/>
      <c r="F56" s="58"/>
      <c r="G56" s="39"/>
      <c r="H56" s="8"/>
      <c r="I56" s="6"/>
      <c r="J56" s="59"/>
      <c r="K56" s="59"/>
      <c r="L56" s="8"/>
      <c r="M56" s="6"/>
      <c r="N56" s="39"/>
      <c r="O56" s="39"/>
      <c r="R56" s="39"/>
      <c r="T56" s="8"/>
    </row>
    <row r="57" spans="1:20" ht="9" customHeight="1" thickBot="1">
      <c r="A57" s="116"/>
      <c r="B57" s="57" t="s">
        <v>55</v>
      </c>
      <c r="C57" s="43">
        <v>0</v>
      </c>
      <c r="F57" s="58"/>
      <c r="G57" s="39"/>
      <c r="H57" s="8"/>
      <c r="I57" s="6"/>
      <c r="J57" s="59"/>
      <c r="K57" s="59"/>
      <c r="L57" s="8"/>
      <c r="M57" s="6"/>
      <c r="N57" s="39"/>
      <c r="O57" s="39"/>
      <c r="R57" s="39"/>
      <c r="T57" s="8"/>
    </row>
    <row r="58" spans="1:20" ht="9" customHeight="1" thickBot="1">
      <c r="A58" s="10"/>
      <c r="B58" s="59"/>
      <c r="C58" s="44"/>
      <c r="F58" s="58"/>
      <c r="G58" s="39"/>
      <c r="H58" s="8"/>
      <c r="I58" s="115"/>
      <c r="J58" s="56" t="str">
        <f>IF(G54&gt;G55,F54,F55)</f>
        <v>DOĞU ÇETİN</v>
      </c>
      <c r="K58" s="81">
        <v>2</v>
      </c>
      <c r="L58" s="9"/>
      <c r="M58" s="6"/>
      <c r="N58" s="39"/>
      <c r="O58" s="39"/>
      <c r="R58" s="39"/>
      <c r="T58" s="8"/>
    </row>
    <row r="59" spans="2:20" ht="9" customHeight="1" thickBot="1">
      <c r="B59" s="58"/>
      <c r="C59" s="39"/>
      <c r="F59" s="58"/>
      <c r="G59" s="39"/>
      <c r="H59" s="8"/>
      <c r="I59" s="116"/>
      <c r="J59" s="56" t="str">
        <f>IF(G62&gt;G63,F62,F63)</f>
        <v>ONGUN ÖZTAŞKIN</v>
      </c>
      <c r="K59" s="82">
        <v>3</v>
      </c>
      <c r="L59" s="6"/>
      <c r="M59" s="6"/>
      <c r="N59" s="39"/>
      <c r="O59" s="39"/>
      <c r="R59" s="39"/>
      <c r="T59" s="8"/>
    </row>
    <row r="60" spans="1:20" ht="9" customHeight="1">
      <c r="A60" s="115"/>
      <c r="B60" s="56" t="s">
        <v>105</v>
      </c>
      <c r="C60" s="42">
        <v>0</v>
      </c>
      <c r="F60" s="58"/>
      <c r="G60" s="39"/>
      <c r="H60" s="8"/>
      <c r="J60" s="58"/>
      <c r="K60" s="58"/>
      <c r="N60" s="39"/>
      <c r="O60" s="39"/>
      <c r="R60" s="39"/>
      <c r="T60" s="8"/>
    </row>
    <row r="61" spans="1:20" ht="9" customHeight="1" thickBot="1">
      <c r="A61" s="116"/>
      <c r="B61" s="57" t="s">
        <v>90</v>
      </c>
      <c r="C61" s="43">
        <v>3</v>
      </c>
      <c r="D61" s="7"/>
      <c r="E61" s="11"/>
      <c r="F61" s="59"/>
      <c r="G61" s="44"/>
      <c r="H61" s="8"/>
      <c r="J61" s="58"/>
      <c r="K61" s="58"/>
      <c r="N61" s="44"/>
      <c r="O61" s="47"/>
      <c r="P61" s="24"/>
      <c r="Q61" s="24"/>
      <c r="R61" s="44"/>
      <c r="T61" s="8"/>
    </row>
    <row r="62" spans="1:22" ht="9" customHeight="1" thickBot="1">
      <c r="A62" s="10"/>
      <c r="B62" s="59"/>
      <c r="C62" s="44"/>
      <c r="D62" s="8"/>
      <c r="E62" s="115"/>
      <c r="F62" s="56" t="str">
        <f>IF(C60&gt;C61,B60,B61)</f>
        <v>ONGUN ÖZTAŞKIN</v>
      </c>
      <c r="G62" s="42">
        <v>3</v>
      </c>
      <c r="H62" s="9"/>
      <c r="J62" s="58"/>
      <c r="K62" s="58"/>
      <c r="N62" s="44"/>
      <c r="O62" s="47"/>
      <c r="P62" s="24"/>
      <c r="Q62" s="24"/>
      <c r="R62" s="44"/>
      <c r="T62" s="8"/>
      <c r="V62" s="125"/>
    </row>
    <row r="63" spans="2:22" ht="9" customHeight="1" thickBot="1">
      <c r="B63" s="58"/>
      <c r="C63" s="39"/>
      <c r="D63" s="8"/>
      <c r="E63" s="116"/>
      <c r="F63" s="56" t="str">
        <f>IF(C64&gt;C65,B64,B65)</f>
        <v>EMRE GÜNGÖR</v>
      </c>
      <c r="G63" s="43">
        <v>0</v>
      </c>
      <c r="J63" s="58"/>
      <c r="K63" s="58"/>
      <c r="N63" s="44"/>
      <c r="O63" s="44"/>
      <c r="P63" s="6"/>
      <c r="Q63" s="6"/>
      <c r="R63" s="44"/>
      <c r="T63" s="8"/>
      <c r="V63" s="126"/>
    </row>
    <row r="64" spans="1:24" ht="9" customHeight="1" thickBot="1">
      <c r="A64" s="121"/>
      <c r="B64" s="56" t="s">
        <v>114</v>
      </c>
      <c r="C64" s="42">
        <v>3</v>
      </c>
      <c r="D64" s="9"/>
      <c r="F64" s="58"/>
      <c r="G64" s="39"/>
      <c r="J64" s="58"/>
      <c r="K64" s="58"/>
      <c r="N64" s="39"/>
      <c r="O64" s="39"/>
      <c r="R64" s="39"/>
      <c r="T64" s="6"/>
      <c r="U64" s="128"/>
      <c r="V64" s="30" t="str">
        <f>IF(S34&gt;S35,R34,R35)</f>
        <v>ESER TEKİN</v>
      </c>
      <c r="W64" s="84">
        <v>2</v>
      </c>
      <c r="X64" s="75"/>
    </row>
    <row r="65" spans="1:27" ht="9" customHeight="1" thickBot="1">
      <c r="A65" s="122"/>
      <c r="B65" s="57" t="s">
        <v>30</v>
      </c>
      <c r="C65" s="43">
        <v>2</v>
      </c>
      <c r="F65" s="58"/>
      <c r="G65" s="39"/>
      <c r="J65" s="58"/>
      <c r="K65" s="58"/>
      <c r="N65" s="39"/>
      <c r="O65" s="39"/>
      <c r="R65" s="39"/>
      <c r="T65" s="6"/>
      <c r="U65" s="129"/>
      <c r="V65" s="30" t="str">
        <f>IF(S98&gt;S99,R98,R99)</f>
        <v>AYHAN TURALI</v>
      </c>
      <c r="W65" s="90">
        <v>3</v>
      </c>
      <c r="X65" s="71"/>
      <c r="Y65" s="71"/>
      <c r="Z65" s="23"/>
      <c r="AA65" s="23"/>
    </row>
    <row r="66" spans="2:27" ht="9" customHeight="1">
      <c r="B66" s="58"/>
      <c r="C66" s="39"/>
      <c r="F66" s="58"/>
      <c r="G66" s="39"/>
      <c r="J66" s="58"/>
      <c r="K66" s="58"/>
      <c r="N66" s="39"/>
      <c r="O66" s="39"/>
      <c r="R66" s="39"/>
      <c r="T66" s="6"/>
      <c r="U66" s="28"/>
      <c r="V66" s="70"/>
      <c r="W66" s="62"/>
      <c r="X66" s="8"/>
      <c r="Z66" s="23"/>
      <c r="AA66" s="23"/>
    </row>
    <row r="67" spans="2:27" ht="9" customHeight="1" thickBot="1">
      <c r="B67" s="58"/>
      <c r="C67" s="39"/>
      <c r="F67" s="58"/>
      <c r="G67" s="39"/>
      <c r="H67" s="6"/>
      <c r="I67" s="6"/>
      <c r="J67" s="58"/>
      <c r="K67" s="83"/>
      <c r="L67" s="20"/>
      <c r="M67" s="20"/>
      <c r="N67" s="45"/>
      <c r="O67" s="45"/>
      <c r="P67" s="20"/>
      <c r="Q67" s="20"/>
      <c r="R67" s="45"/>
      <c r="T67" s="6"/>
      <c r="U67" s="29"/>
      <c r="V67" s="70"/>
      <c r="W67" s="62"/>
      <c r="X67" s="8"/>
      <c r="Z67" s="23"/>
      <c r="AA67" s="23"/>
    </row>
    <row r="68" spans="1:27" ht="9" customHeight="1">
      <c r="A68" s="115"/>
      <c r="B68" s="56" t="s">
        <v>21</v>
      </c>
      <c r="C68" s="42"/>
      <c r="F68" s="58"/>
      <c r="G68" s="48"/>
      <c r="H68" s="6"/>
      <c r="I68" s="6"/>
      <c r="J68" s="58"/>
      <c r="K68" s="83"/>
      <c r="L68" s="20"/>
      <c r="M68" s="20"/>
      <c r="N68" s="45"/>
      <c r="O68" s="45"/>
      <c r="P68" s="20"/>
      <c r="Q68" s="20"/>
      <c r="R68" s="45"/>
      <c r="T68" s="8"/>
      <c r="X68" s="8"/>
      <c r="Z68" s="23"/>
      <c r="AA68" s="23"/>
    </row>
    <row r="69" spans="1:27" ht="9" customHeight="1" thickBot="1">
      <c r="A69" s="116"/>
      <c r="B69" s="57" t="s">
        <v>53</v>
      </c>
      <c r="C69" s="43"/>
      <c r="D69" s="7"/>
      <c r="F69" s="61"/>
      <c r="G69" s="39"/>
      <c r="J69" s="58"/>
      <c r="K69" s="83"/>
      <c r="L69" s="20"/>
      <c r="M69" s="20"/>
      <c r="N69" s="45"/>
      <c r="O69" s="45"/>
      <c r="P69" s="20"/>
      <c r="Q69" s="20"/>
      <c r="R69" s="45"/>
      <c r="T69" s="8"/>
      <c r="X69" s="8"/>
      <c r="Z69" s="23"/>
      <c r="AA69" s="23"/>
    </row>
    <row r="70" spans="2:27" ht="9" customHeight="1" thickBot="1">
      <c r="B70" s="58"/>
      <c r="C70" s="39"/>
      <c r="D70" s="8"/>
      <c r="E70" s="115"/>
      <c r="F70" s="56" t="str">
        <f>IF(C68&gt;C69,B68,B69)</f>
        <v>AYHAN TURALI</v>
      </c>
      <c r="G70" s="42">
        <v>3</v>
      </c>
      <c r="H70" s="17"/>
      <c r="I70" s="17"/>
      <c r="J70" s="58"/>
      <c r="K70" s="58"/>
      <c r="N70" s="39"/>
      <c r="O70" s="39"/>
      <c r="R70" s="39"/>
      <c r="T70" s="8"/>
      <c r="X70" s="8"/>
      <c r="Z70" s="23"/>
      <c r="AA70" s="23"/>
    </row>
    <row r="71" spans="2:27" ht="9" customHeight="1" thickBot="1">
      <c r="B71" s="58"/>
      <c r="C71" s="39"/>
      <c r="D71" s="8"/>
      <c r="E71" s="116"/>
      <c r="F71" s="56" t="str">
        <f>IF(C72&gt;C73,B72,B73)</f>
        <v>MUSTAFA AYGÜN</v>
      </c>
      <c r="G71" s="43">
        <v>1</v>
      </c>
      <c r="H71" s="8"/>
      <c r="J71" s="58"/>
      <c r="K71" s="58"/>
      <c r="N71" s="39"/>
      <c r="O71" s="39"/>
      <c r="R71" s="39"/>
      <c r="T71" s="8"/>
      <c r="X71" s="8"/>
      <c r="Z71" s="23"/>
      <c r="AA71" s="23"/>
    </row>
    <row r="72" spans="1:27" ht="9" customHeight="1">
      <c r="A72" s="115"/>
      <c r="B72" s="56" t="s">
        <v>21</v>
      </c>
      <c r="C72" s="42"/>
      <c r="D72" s="9"/>
      <c r="F72" s="58"/>
      <c r="G72" s="39"/>
      <c r="H72" s="8"/>
      <c r="J72" s="58"/>
      <c r="K72" s="58"/>
      <c r="N72" s="39"/>
      <c r="O72" s="39"/>
      <c r="R72" s="39"/>
      <c r="T72" s="8"/>
      <c r="X72" s="8"/>
      <c r="Z72" s="23"/>
      <c r="AA72" s="23"/>
    </row>
    <row r="73" spans="1:27" ht="8.25" customHeight="1" thickBot="1">
      <c r="A73" s="116"/>
      <c r="B73" s="57" t="s">
        <v>142</v>
      </c>
      <c r="C73" s="43"/>
      <c r="F73" s="58"/>
      <c r="G73" s="39"/>
      <c r="H73" s="8"/>
      <c r="J73" s="61"/>
      <c r="K73" s="58"/>
      <c r="N73" s="39"/>
      <c r="O73" s="39"/>
      <c r="R73" s="39"/>
      <c r="T73" s="8"/>
      <c r="X73" s="8"/>
      <c r="Z73" s="23"/>
      <c r="AA73" s="23"/>
    </row>
    <row r="74" spans="1:27" ht="9" customHeight="1" thickBot="1">
      <c r="A74" s="10"/>
      <c r="B74" s="59"/>
      <c r="C74" s="44"/>
      <c r="F74" s="58"/>
      <c r="G74" s="39"/>
      <c r="H74" s="8"/>
      <c r="I74" s="115"/>
      <c r="J74" s="56" t="str">
        <f>IF(G70&gt;G71,F70,F71)</f>
        <v>AYHAN TURALI</v>
      </c>
      <c r="K74" s="81">
        <v>3</v>
      </c>
      <c r="L74" s="6"/>
      <c r="M74" s="6"/>
      <c r="N74" s="39"/>
      <c r="O74" s="39"/>
      <c r="R74" s="39"/>
      <c r="T74" s="8"/>
      <c r="X74" s="8"/>
      <c r="Z74" s="23"/>
      <c r="AA74" s="23"/>
    </row>
    <row r="75" spans="2:27" ht="8.25" customHeight="1" thickBot="1">
      <c r="B75" s="58"/>
      <c r="C75" s="39"/>
      <c r="F75" s="58"/>
      <c r="G75" s="39"/>
      <c r="H75" s="8"/>
      <c r="I75" s="116"/>
      <c r="J75" s="56" t="str">
        <f>IF(G78&gt;G79,F78,F79)</f>
        <v>EVREN ÇOKÇETİN</v>
      </c>
      <c r="K75" s="82">
        <v>0</v>
      </c>
      <c r="L75" s="7"/>
      <c r="M75" s="6"/>
      <c r="N75" s="39"/>
      <c r="O75" s="39"/>
      <c r="R75" s="39"/>
      <c r="T75" s="8"/>
      <c r="X75" s="8"/>
      <c r="Z75" s="23"/>
      <c r="AA75" s="23"/>
    </row>
    <row r="76" spans="1:27" ht="9" customHeight="1">
      <c r="A76" s="115"/>
      <c r="B76" s="56" t="s">
        <v>135</v>
      </c>
      <c r="C76" s="42">
        <v>3</v>
      </c>
      <c r="F76" s="58"/>
      <c r="G76" s="39"/>
      <c r="H76" s="8"/>
      <c r="I76" s="6"/>
      <c r="J76" s="59"/>
      <c r="K76" s="59"/>
      <c r="L76" s="8"/>
      <c r="M76" s="6"/>
      <c r="N76" s="39"/>
      <c r="O76" s="39"/>
      <c r="R76" s="39"/>
      <c r="T76" s="8"/>
      <c r="X76" s="8"/>
      <c r="Z76" s="23"/>
      <c r="AA76" s="23"/>
    </row>
    <row r="77" spans="1:27" ht="9" customHeight="1" thickBot="1">
      <c r="A77" s="116"/>
      <c r="B77" s="57" t="s">
        <v>73</v>
      </c>
      <c r="C77" s="43">
        <v>0</v>
      </c>
      <c r="D77" s="7"/>
      <c r="F77" s="58"/>
      <c r="G77" s="39"/>
      <c r="H77" s="8"/>
      <c r="I77" s="6"/>
      <c r="J77" s="59"/>
      <c r="K77" s="59"/>
      <c r="L77" s="8"/>
      <c r="M77" s="6"/>
      <c r="N77" s="39"/>
      <c r="O77" s="39"/>
      <c r="R77" s="39"/>
      <c r="T77" s="8"/>
      <c r="X77" s="8"/>
      <c r="Z77" s="23"/>
      <c r="AA77" s="23"/>
    </row>
    <row r="78" spans="1:27" ht="9" customHeight="1" thickBot="1">
      <c r="A78" s="10"/>
      <c r="B78" s="59"/>
      <c r="C78" s="44"/>
      <c r="D78" s="8"/>
      <c r="E78" s="115"/>
      <c r="F78" s="56" t="str">
        <f>IF(C76&gt;C77,B76,B77)</f>
        <v>EVREN ÇOKÇETİN</v>
      </c>
      <c r="G78" s="42">
        <v>3</v>
      </c>
      <c r="H78" s="9"/>
      <c r="I78" s="6"/>
      <c r="J78" s="59"/>
      <c r="K78" s="59"/>
      <c r="L78" s="8"/>
      <c r="M78" s="6"/>
      <c r="N78" s="39"/>
      <c r="O78" s="39"/>
      <c r="R78" s="39"/>
      <c r="T78" s="8"/>
      <c r="X78" s="8"/>
      <c r="Z78" s="23"/>
      <c r="AA78" s="23"/>
    </row>
    <row r="79" spans="2:27" ht="9" customHeight="1" thickBot="1">
      <c r="B79" s="58"/>
      <c r="C79" s="39"/>
      <c r="D79" s="8"/>
      <c r="E79" s="116"/>
      <c r="F79" s="56" t="str">
        <f>IF(C80&gt;C81,B80,B81)</f>
        <v>BARIŞ BAL</v>
      </c>
      <c r="G79" s="43">
        <v>0</v>
      </c>
      <c r="I79" s="6"/>
      <c r="J79" s="59"/>
      <c r="K79" s="59"/>
      <c r="L79" s="8"/>
      <c r="M79" s="6"/>
      <c r="N79" s="39"/>
      <c r="O79" s="39"/>
      <c r="R79" s="39"/>
      <c r="T79" s="8"/>
      <c r="X79" s="8"/>
      <c r="Z79" s="23"/>
      <c r="AA79" s="23"/>
    </row>
    <row r="80" spans="1:27" ht="9" customHeight="1">
      <c r="A80" s="115"/>
      <c r="B80" s="56" t="s">
        <v>92</v>
      </c>
      <c r="C80" s="42">
        <v>3</v>
      </c>
      <c r="D80" s="9"/>
      <c r="F80" s="58"/>
      <c r="G80" s="39"/>
      <c r="I80" s="6"/>
      <c r="J80" s="59"/>
      <c r="K80" s="59"/>
      <c r="L80" s="8"/>
      <c r="M80" s="6"/>
      <c r="N80" s="39"/>
      <c r="O80" s="39"/>
      <c r="R80" s="39"/>
      <c r="T80" s="8"/>
      <c r="X80" s="8"/>
      <c r="Z80" s="23"/>
      <c r="AA80" s="23"/>
    </row>
    <row r="81" spans="1:27" ht="9" customHeight="1" thickBot="1">
      <c r="A81" s="116"/>
      <c r="B81" s="57" t="s">
        <v>51</v>
      </c>
      <c r="C81" s="43">
        <v>1</v>
      </c>
      <c r="F81" s="58"/>
      <c r="G81" s="39"/>
      <c r="I81" s="6"/>
      <c r="J81" s="59"/>
      <c r="K81" s="59"/>
      <c r="L81" s="8"/>
      <c r="M81" s="6"/>
      <c r="N81" s="46"/>
      <c r="O81" s="39"/>
      <c r="R81" s="39"/>
      <c r="T81" s="8"/>
      <c r="X81" s="8"/>
      <c r="Z81" s="23"/>
      <c r="AA81" s="23"/>
    </row>
    <row r="82" spans="1:27" ht="9" customHeight="1" thickBot="1">
      <c r="A82" s="10"/>
      <c r="B82" s="59"/>
      <c r="C82" s="44"/>
      <c r="F82" s="58"/>
      <c r="G82" s="39"/>
      <c r="I82" s="11"/>
      <c r="J82" s="59"/>
      <c r="K82" s="59"/>
      <c r="L82" s="8"/>
      <c r="M82" s="115"/>
      <c r="N82" s="30" t="str">
        <f>IF(K74&gt;K75,J74,J75)</f>
        <v>AYHAN TURALI</v>
      </c>
      <c r="O82" s="42">
        <v>3</v>
      </c>
      <c r="R82" s="39"/>
      <c r="T82" s="8"/>
      <c r="X82" s="8"/>
      <c r="Z82" s="23"/>
      <c r="AA82" s="23"/>
    </row>
    <row r="83" spans="2:27" ht="9" customHeight="1" thickBot="1">
      <c r="B83" s="58"/>
      <c r="C83" s="39"/>
      <c r="F83" s="58"/>
      <c r="G83" s="39"/>
      <c r="I83" s="11"/>
      <c r="J83" s="59"/>
      <c r="K83" s="59"/>
      <c r="L83" s="8"/>
      <c r="M83" s="116"/>
      <c r="N83" s="30" t="str">
        <f>IF(K90&gt;K91,J90,J91)</f>
        <v>MURAT KARATAĞ</v>
      </c>
      <c r="O83" s="43">
        <v>2</v>
      </c>
      <c r="P83" s="7"/>
      <c r="R83" s="39"/>
      <c r="T83" s="8"/>
      <c r="X83" s="8"/>
      <c r="Z83" s="23"/>
      <c r="AA83" s="23"/>
    </row>
    <row r="84" spans="1:27" ht="8.25" customHeight="1">
      <c r="A84" s="115"/>
      <c r="B84" s="56" t="s">
        <v>133</v>
      </c>
      <c r="C84" s="42">
        <v>3</v>
      </c>
      <c r="F84" s="58"/>
      <c r="G84" s="39"/>
      <c r="I84" s="6"/>
      <c r="J84" s="59"/>
      <c r="K84" s="59"/>
      <c r="L84" s="8"/>
      <c r="M84" s="6"/>
      <c r="N84" s="39"/>
      <c r="O84" s="39"/>
      <c r="P84" s="8"/>
      <c r="R84" s="39"/>
      <c r="T84" s="8"/>
      <c r="X84" s="8"/>
      <c r="Z84" s="23"/>
      <c r="AA84" s="23"/>
    </row>
    <row r="85" spans="1:27" ht="9" customHeight="1" thickBot="1">
      <c r="A85" s="116"/>
      <c r="B85" s="57" t="s">
        <v>58</v>
      </c>
      <c r="C85" s="43">
        <v>0</v>
      </c>
      <c r="D85" s="7"/>
      <c r="F85" s="58"/>
      <c r="G85" s="39"/>
      <c r="I85" s="6"/>
      <c r="J85" s="59"/>
      <c r="K85" s="59"/>
      <c r="L85" s="8"/>
      <c r="M85" s="6"/>
      <c r="N85" s="39"/>
      <c r="O85" s="39"/>
      <c r="P85" s="8"/>
      <c r="R85" s="39"/>
      <c r="T85" s="8"/>
      <c r="X85" s="8"/>
      <c r="Z85" s="23"/>
      <c r="AA85" s="23"/>
    </row>
    <row r="86" spans="1:27" ht="9" customHeight="1" thickBot="1">
      <c r="A86" s="10"/>
      <c r="B86" s="59"/>
      <c r="C86" s="44"/>
      <c r="D86" s="8"/>
      <c r="E86" s="115"/>
      <c r="F86" s="56" t="str">
        <f>IF(C84&gt;C85,B84,B85)</f>
        <v>MURAT KARATAĞ</v>
      </c>
      <c r="G86" s="42">
        <v>3</v>
      </c>
      <c r="I86" s="6"/>
      <c r="J86" s="59"/>
      <c r="K86" s="59"/>
      <c r="L86" s="8"/>
      <c r="M86" s="6"/>
      <c r="N86" s="39"/>
      <c r="O86" s="39"/>
      <c r="P86" s="8"/>
      <c r="R86" s="39"/>
      <c r="T86" s="8"/>
      <c r="X86" s="8"/>
      <c r="Z86" s="23"/>
      <c r="AA86" s="23"/>
    </row>
    <row r="87" spans="2:27" ht="9" customHeight="1" thickBot="1">
      <c r="B87" s="58"/>
      <c r="C87" s="39"/>
      <c r="D87" s="8"/>
      <c r="E87" s="116"/>
      <c r="F87" s="56" t="str">
        <f>IF(C88&gt;C89,B88,B89)</f>
        <v>SERKAN KABAL</v>
      </c>
      <c r="G87" s="43">
        <v>1</v>
      </c>
      <c r="H87" s="7"/>
      <c r="I87" s="6"/>
      <c r="J87" s="59"/>
      <c r="K87" s="59"/>
      <c r="L87" s="8"/>
      <c r="M87" s="6"/>
      <c r="N87" s="39"/>
      <c r="O87" s="39"/>
      <c r="P87" s="8"/>
      <c r="R87" s="39"/>
      <c r="T87" s="8"/>
      <c r="X87" s="8"/>
      <c r="Z87" s="23"/>
      <c r="AA87" s="23"/>
    </row>
    <row r="88" spans="1:27" ht="9" customHeight="1">
      <c r="A88" s="115"/>
      <c r="B88" s="56" t="s">
        <v>138</v>
      </c>
      <c r="C88" s="42">
        <v>3</v>
      </c>
      <c r="D88" s="9"/>
      <c r="F88" s="58"/>
      <c r="G88" s="39"/>
      <c r="H88" s="8"/>
      <c r="I88" s="6"/>
      <c r="J88" s="59"/>
      <c r="K88" s="59"/>
      <c r="L88" s="8"/>
      <c r="M88" s="6"/>
      <c r="N88" s="39"/>
      <c r="O88" s="39"/>
      <c r="P88" s="8"/>
      <c r="R88" s="39"/>
      <c r="T88" s="8"/>
      <c r="X88" s="8"/>
      <c r="Z88" s="23"/>
      <c r="AA88" s="23"/>
    </row>
    <row r="89" spans="1:27" ht="9" customHeight="1" thickBot="1">
      <c r="A89" s="116"/>
      <c r="B89" s="57" t="s">
        <v>34</v>
      </c>
      <c r="C89" s="43">
        <v>0</v>
      </c>
      <c r="F89" s="58"/>
      <c r="G89" s="39"/>
      <c r="H89" s="8"/>
      <c r="I89" s="6"/>
      <c r="J89" s="59"/>
      <c r="K89" s="59"/>
      <c r="L89" s="8"/>
      <c r="M89" s="6"/>
      <c r="N89" s="39"/>
      <c r="O89" s="39"/>
      <c r="P89" s="8"/>
      <c r="R89" s="39"/>
      <c r="T89" s="8"/>
      <c r="X89" s="8"/>
      <c r="Z89" s="23"/>
      <c r="AA89" s="23"/>
    </row>
    <row r="90" spans="1:27" ht="9" customHeight="1" thickBot="1">
      <c r="A90" s="10"/>
      <c r="B90" s="59"/>
      <c r="C90" s="44"/>
      <c r="F90" s="58"/>
      <c r="G90" s="39"/>
      <c r="H90" s="8"/>
      <c r="I90" s="115"/>
      <c r="J90" s="56" t="str">
        <f>IF(G86&gt;G87,F86,F87)</f>
        <v>MURAT KARATAĞ</v>
      </c>
      <c r="K90" s="81">
        <v>3</v>
      </c>
      <c r="L90" s="9"/>
      <c r="M90" s="6"/>
      <c r="N90" s="39"/>
      <c r="O90" s="39"/>
      <c r="P90" s="8"/>
      <c r="R90" s="39"/>
      <c r="T90" s="8"/>
      <c r="X90" s="8"/>
      <c r="Z90" s="23"/>
      <c r="AA90" s="23"/>
    </row>
    <row r="91" spans="2:27" ht="9" customHeight="1" thickBot="1">
      <c r="B91" s="58"/>
      <c r="C91" s="39"/>
      <c r="F91" s="58"/>
      <c r="G91" s="39"/>
      <c r="H91" s="8"/>
      <c r="I91" s="116"/>
      <c r="J91" s="56" t="str">
        <f>IF(G94&gt;G95,F94,F95)</f>
        <v>DOĞA SOMER</v>
      </c>
      <c r="K91" s="82">
        <v>2</v>
      </c>
      <c r="L91" s="6"/>
      <c r="M91" s="6"/>
      <c r="N91" s="39"/>
      <c r="O91" s="39"/>
      <c r="P91" s="8"/>
      <c r="R91" s="39"/>
      <c r="T91" s="8"/>
      <c r="X91" s="8"/>
      <c r="Z91" s="23"/>
      <c r="AA91" s="23"/>
    </row>
    <row r="92" spans="1:27" ht="9" customHeight="1">
      <c r="A92" s="115"/>
      <c r="B92" s="56" t="s">
        <v>169</v>
      </c>
      <c r="C92" s="42">
        <v>3</v>
      </c>
      <c r="F92" s="58"/>
      <c r="G92" s="39"/>
      <c r="H92" s="8"/>
      <c r="I92" s="6"/>
      <c r="J92" s="59"/>
      <c r="K92" s="62"/>
      <c r="L92" s="6"/>
      <c r="M92" s="6"/>
      <c r="N92" s="39"/>
      <c r="O92" s="39"/>
      <c r="P92" s="8"/>
      <c r="R92" s="39"/>
      <c r="T92" s="8"/>
      <c r="X92" s="6"/>
      <c r="Y92" s="71"/>
      <c r="Z92" s="70"/>
      <c r="AA92" s="23"/>
    </row>
    <row r="93" spans="1:27" ht="9" customHeight="1" thickBot="1">
      <c r="A93" s="116"/>
      <c r="B93" s="57" t="s">
        <v>26</v>
      </c>
      <c r="C93" s="43">
        <v>1</v>
      </c>
      <c r="D93" s="7"/>
      <c r="F93" s="58"/>
      <c r="G93" s="39"/>
      <c r="H93" s="8"/>
      <c r="I93" s="6"/>
      <c r="J93" s="59"/>
      <c r="K93" s="62"/>
      <c r="L93" s="6"/>
      <c r="M93" s="6"/>
      <c r="N93" s="39"/>
      <c r="O93" s="39"/>
      <c r="P93" s="8"/>
      <c r="R93" s="39"/>
      <c r="T93" s="8"/>
      <c r="X93" s="6"/>
      <c r="Y93" s="71"/>
      <c r="Z93" s="73"/>
      <c r="AA93" s="70"/>
    </row>
    <row r="94" spans="1:27" ht="9" customHeight="1" thickBot="1">
      <c r="A94" s="10"/>
      <c r="B94" s="59"/>
      <c r="C94" s="44"/>
      <c r="D94" s="8"/>
      <c r="E94" s="115"/>
      <c r="F94" s="56" t="str">
        <f>IF(C92&gt;C93,B92,B93)</f>
        <v>EMRE AĞILLI</v>
      </c>
      <c r="G94" s="42">
        <v>2</v>
      </c>
      <c r="H94" s="9"/>
      <c r="I94" s="6"/>
      <c r="J94" s="59"/>
      <c r="K94" s="62"/>
      <c r="L94" s="6"/>
      <c r="M94" s="6"/>
      <c r="N94" s="39"/>
      <c r="O94" s="39"/>
      <c r="P94" s="8"/>
      <c r="R94" s="39"/>
      <c r="T94" s="8"/>
      <c r="X94" s="6"/>
      <c r="Y94" s="71"/>
      <c r="Z94" s="73"/>
      <c r="AA94" s="70"/>
    </row>
    <row r="95" spans="2:27" ht="9" customHeight="1" thickBot="1">
      <c r="B95" s="58"/>
      <c r="C95" s="39"/>
      <c r="D95" s="8"/>
      <c r="E95" s="116"/>
      <c r="F95" s="56" t="str">
        <f>IF(C96&gt;C97,B96,B97)</f>
        <v>DOĞA SOMER</v>
      </c>
      <c r="G95" s="43">
        <v>3</v>
      </c>
      <c r="I95" s="6"/>
      <c r="J95" s="59"/>
      <c r="K95" s="62"/>
      <c r="L95" s="6"/>
      <c r="M95" s="6"/>
      <c r="N95" s="39"/>
      <c r="O95" s="39"/>
      <c r="P95" s="8"/>
      <c r="R95" s="39"/>
      <c r="T95" s="8"/>
      <c r="X95" s="6"/>
      <c r="Y95" s="29"/>
      <c r="Z95" s="44"/>
      <c r="AA95" s="70"/>
    </row>
    <row r="96" spans="1:27" ht="9" customHeight="1">
      <c r="A96" s="115"/>
      <c r="B96" s="56" t="s">
        <v>24</v>
      </c>
      <c r="C96" s="42">
        <v>0</v>
      </c>
      <c r="D96" s="9"/>
      <c r="F96" s="58"/>
      <c r="G96" s="39"/>
      <c r="I96" s="6"/>
      <c r="J96" s="59"/>
      <c r="K96" s="62"/>
      <c r="L96" s="6"/>
      <c r="M96" s="6"/>
      <c r="N96" s="39"/>
      <c r="O96" s="39"/>
      <c r="P96" s="8"/>
      <c r="R96" s="39"/>
      <c r="T96" s="8"/>
      <c r="X96" s="6"/>
      <c r="Y96" s="29"/>
      <c r="Z96" s="44"/>
      <c r="AA96" s="70"/>
    </row>
    <row r="97" spans="1:27" ht="9" customHeight="1" thickBot="1">
      <c r="A97" s="116"/>
      <c r="B97" s="57" t="s">
        <v>177</v>
      </c>
      <c r="C97" s="43">
        <v>3</v>
      </c>
      <c r="F97" s="58"/>
      <c r="G97" s="39"/>
      <c r="I97" s="6"/>
      <c r="J97" s="59"/>
      <c r="K97" s="62"/>
      <c r="L97" s="6"/>
      <c r="M97" s="6"/>
      <c r="N97" s="39"/>
      <c r="O97" s="39"/>
      <c r="P97" s="8"/>
      <c r="R97" s="46"/>
      <c r="T97" s="8"/>
      <c r="X97" s="6"/>
      <c r="Y97" s="29"/>
      <c r="Z97" s="70"/>
      <c r="AA97" s="70"/>
    </row>
    <row r="98" spans="1:27" ht="9" customHeight="1" thickBot="1">
      <c r="A98" s="10"/>
      <c r="B98" s="59"/>
      <c r="C98" s="44"/>
      <c r="F98" s="58"/>
      <c r="G98" s="39"/>
      <c r="I98" s="11"/>
      <c r="J98" s="59"/>
      <c r="K98" s="62"/>
      <c r="L98" s="6"/>
      <c r="M98" s="6"/>
      <c r="N98" s="39"/>
      <c r="O98" s="39"/>
      <c r="P98" s="8"/>
      <c r="Q98" s="115"/>
      <c r="R98" s="30" t="str">
        <f>IF(O82&gt;O83,N82,N83)</f>
        <v>AYHAN TURALI</v>
      </c>
      <c r="S98" s="68">
        <v>3</v>
      </c>
      <c r="T98" s="9"/>
      <c r="X98" s="6"/>
      <c r="Y98" s="29"/>
      <c r="Z98" s="70"/>
      <c r="AA98" s="70"/>
    </row>
    <row r="99" spans="2:27" ht="9" customHeight="1" thickBot="1">
      <c r="B99" s="58"/>
      <c r="C99" s="39"/>
      <c r="F99" s="58"/>
      <c r="G99" s="39"/>
      <c r="I99" s="11"/>
      <c r="J99" s="59"/>
      <c r="K99" s="62"/>
      <c r="L99" s="6"/>
      <c r="M99" s="6"/>
      <c r="N99" s="39"/>
      <c r="O99" s="39"/>
      <c r="P99" s="8"/>
      <c r="Q99" s="116"/>
      <c r="R99" s="30" t="str">
        <f>IF(O114&gt;O115,N114,N115)</f>
        <v>CİHANGİR KALYONCU</v>
      </c>
      <c r="S99" s="69">
        <v>0</v>
      </c>
      <c r="X99" s="8"/>
      <c r="Z99" s="23"/>
      <c r="AA99" s="70"/>
    </row>
    <row r="100" spans="1:27" ht="9" customHeight="1">
      <c r="A100" s="115"/>
      <c r="B100" s="56" t="s">
        <v>130</v>
      </c>
      <c r="C100" s="42">
        <v>3</v>
      </c>
      <c r="F100" s="58"/>
      <c r="G100" s="39"/>
      <c r="I100" s="6"/>
      <c r="J100" s="59"/>
      <c r="K100" s="62"/>
      <c r="L100" s="6"/>
      <c r="M100" s="6"/>
      <c r="N100" s="39"/>
      <c r="O100" s="39"/>
      <c r="P100" s="8"/>
      <c r="X100" s="8"/>
      <c r="Z100" s="23"/>
      <c r="AA100" s="23"/>
    </row>
    <row r="101" spans="1:27" ht="9" customHeight="1" thickBot="1">
      <c r="A101" s="116"/>
      <c r="B101" s="57" t="s">
        <v>56</v>
      </c>
      <c r="C101" s="43">
        <v>1</v>
      </c>
      <c r="D101" s="7"/>
      <c r="F101" s="58"/>
      <c r="G101" s="39"/>
      <c r="I101" s="6"/>
      <c r="J101" s="59"/>
      <c r="K101" s="62"/>
      <c r="L101" s="6"/>
      <c r="M101" s="6"/>
      <c r="N101" s="39"/>
      <c r="O101" s="39"/>
      <c r="P101" s="8"/>
      <c r="X101" s="8"/>
      <c r="Z101" s="23"/>
      <c r="AA101" s="23"/>
    </row>
    <row r="102" spans="2:27" ht="9" customHeight="1" thickBot="1">
      <c r="B102" s="59"/>
      <c r="C102" s="44"/>
      <c r="D102" s="8"/>
      <c r="E102" s="115"/>
      <c r="F102" s="56" t="str">
        <f>IF(C100&gt;C101,B100,B101)</f>
        <v>DENİZ GÖKGÖZ</v>
      </c>
      <c r="G102" s="42">
        <v>3</v>
      </c>
      <c r="I102" s="6"/>
      <c r="J102" s="59"/>
      <c r="K102" s="62"/>
      <c r="L102" s="6"/>
      <c r="M102" s="6"/>
      <c r="N102" s="39"/>
      <c r="O102" s="39"/>
      <c r="P102" s="8"/>
      <c r="X102" s="8"/>
      <c r="Z102" s="23"/>
      <c r="AA102" s="23"/>
    </row>
    <row r="103" spans="2:27" ht="9" customHeight="1" thickBot="1">
      <c r="B103" s="58"/>
      <c r="C103" s="39"/>
      <c r="D103" s="8"/>
      <c r="E103" s="116"/>
      <c r="F103" s="56" t="str">
        <f>IF(C104&gt;C105,B104,B105)</f>
        <v>YUSUF ÇİMEN</v>
      </c>
      <c r="G103" s="43">
        <v>0</v>
      </c>
      <c r="H103" s="7"/>
      <c r="I103" s="6"/>
      <c r="J103" s="59"/>
      <c r="K103" s="62"/>
      <c r="L103" s="6"/>
      <c r="M103" s="6"/>
      <c r="N103" s="39"/>
      <c r="O103" s="39"/>
      <c r="P103" s="8"/>
      <c r="X103" s="8"/>
      <c r="Z103" s="23"/>
      <c r="AA103" s="23"/>
    </row>
    <row r="104" spans="1:27" ht="9" customHeight="1">
      <c r="A104" s="115"/>
      <c r="B104" s="56" t="s">
        <v>171</v>
      </c>
      <c r="C104" s="42">
        <v>0</v>
      </c>
      <c r="D104" s="9"/>
      <c r="F104" s="58"/>
      <c r="G104" s="39"/>
      <c r="H104" s="8"/>
      <c r="I104" s="6"/>
      <c r="J104" s="59"/>
      <c r="K104" s="62"/>
      <c r="L104" s="6"/>
      <c r="M104" s="6"/>
      <c r="N104" s="39"/>
      <c r="O104" s="39"/>
      <c r="P104" s="8"/>
      <c r="X104" s="8"/>
      <c r="Z104" s="23"/>
      <c r="AA104" s="23"/>
    </row>
    <row r="105" spans="1:27" ht="9" customHeight="1" thickBot="1">
      <c r="A105" s="116"/>
      <c r="B105" s="57" t="s">
        <v>75</v>
      </c>
      <c r="C105" s="43">
        <v>3</v>
      </c>
      <c r="F105" s="58"/>
      <c r="G105" s="39"/>
      <c r="H105" s="8"/>
      <c r="I105" s="6"/>
      <c r="J105" s="59"/>
      <c r="K105" s="62"/>
      <c r="L105" s="6"/>
      <c r="M105" s="6"/>
      <c r="N105" s="39"/>
      <c r="O105" s="39"/>
      <c r="P105" s="8"/>
      <c r="X105" s="8"/>
      <c r="Z105" s="23"/>
      <c r="AA105" s="23"/>
    </row>
    <row r="106" spans="1:27" ht="9" customHeight="1" thickBot="1">
      <c r="A106" s="10"/>
      <c r="B106" s="59"/>
      <c r="C106" s="44"/>
      <c r="F106" s="58"/>
      <c r="G106" s="39"/>
      <c r="H106" s="8"/>
      <c r="I106" s="115"/>
      <c r="J106" s="56" t="str">
        <f>IF(G102&gt;G103,F102,F103)</f>
        <v>DENİZ GÖKGÖZ</v>
      </c>
      <c r="K106" s="84">
        <v>3</v>
      </c>
      <c r="L106" s="6"/>
      <c r="M106" s="6"/>
      <c r="N106" s="39"/>
      <c r="O106" s="39"/>
      <c r="P106" s="8"/>
      <c r="X106" s="8"/>
      <c r="Z106" s="23"/>
      <c r="AA106" s="23"/>
    </row>
    <row r="107" spans="2:27" ht="9" customHeight="1" thickBot="1">
      <c r="B107" s="58"/>
      <c r="C107" s="39"/>
      <c r="F107" s="58"/>
      <c r="G107" s="39"/>
      <c r="H107" s="8"/>
      <c r="I107" s="116"/>
      <c r="J107" s="56" t="str">
        <f>IF(G110&gt;G111,F110,F111)</f>
        <v>BARIŞ BULGUN</v>
      </c>
      <c r="K107" s="85">
        <v>0</v>
      </c>
      <c r="L107" s="7"/>
      <c r="M107" s="6"/>
      <c r="N107" s="39"/>
      <c r="O107" s="39"/>
      <c r="P107" s="8"/>
      <c r="X107" s="8"/>
      <c r="Z107" s="23"/>
      <c r="AA107" s="23"/>
    </row>
    <row r="108" spans="1:27" ht="9" customHeight="1">
      <c r="A108" s="115"/>
      <c r="B108" s="56" t="s">
        <v>150</v>
      </c>
      <c r="C108" s="42">
        <v>3</v>
      </c>
      <c r="F108" s="58"/>
      <c r="G108" s="39"/>
      <c r="H108" s="8"/>
      <c r="I108" s="6"/>
      <c r="J108" s="59"/>
      <c r="K108" s="62"/>
      <c r="L108" s="8"/>
      <c r="M108" s="6"/>
      <c r="N108" s="39"/>
      <c r="O108" s="39"/>
      <c r="P108" s="8"/>
      <c r="X108" s="8"/>
      <c r="Z108" s="23"/>
      <c r="AA108" s="23"/>
    </row>
    <row r="109" spans="1:27" ht="9" customHeight="1" thickBot="1">
      <c r="A109" s="116"/>
      <c r="B109" s="66" t="s">
        <v>155</v>
      </c>
      <c r="C109" s="43">
        <v>2</v>
      </c>
      <c r="D109" s="7"/>
      <c r="F109" s="58"/>
      <c r="G109" s="39"/>
      <c r="H109" s="8"/>
      <c r="I109" s="6"/>
      <c r="J109" s="59"/>
      <c r="K109" s="62"/>
      <c r="L109" s="8"/>
      <c r="M109" s="6"/>
      <c r="N109" s="39"/>
      <c r="O109" s="39"/>
      <c r="P109" s="8"/>
      <c r="X109" s="8"/>
      <c r="Z109" s="23"/>
      <c r="AA109" s="23"/>
    </row>
    <row r="110" spans="1:27" ht="9" customHeight="1" thickBot="1">
      <c r="A110" s="10"/>
      <c r="B110" s="59"/>
      <c r="C110" s="44"/>
      <c r="D110" s="8"/>
      <c r="E110" s="115"/>
      <c r="F110" s="56" t="str">
        <f>IF(C108&gt;C109,B108,B109)</f>
        <v>KAAN AYTEK</v>
      </c>
      <c r="G110" s="42">
        <v>2</v>
      </c>
      <c r="H110" s="9"/>
      <c r="I110" s="6"/>
      <c r="J110" s="59"/>
      <c r="K110" s="62"/>
      <c r="L110" s="8"/>
      <c r="M110" s="6"/>
      <c r="N110" s="39"/>
      <c r="O110" s="39"/>
      <c r="P110" s="8"/>
      <c r="X110" s="8"/>
      <c r="Z110" s="23"/>
      <c r="AA110" s="23"/>
    </row>
    <row r="111" spans="2:27" ht="9" customHeight="1" thickBot="1">
      <c r="B111" s="58"/>
      <c r="C111" s="39"/>
      <c r="D111" s="8"/>
      <c r="E111" s="116"/>
      <c r="F111" s="56" t="str">
        <f>IF(C112&gt;C113,B112,B113)</f>
        <v>BARIŞ BULGUN</v>
      </c>
      <c r="G111" s="43">
        <v>3</v>
      </c>
      <c r="I111" s="6"/>
      <c r="J111" s="59"/>
      <c r="K111" s="62"/>
      <c r="L111" s="8"/>
      <c r="M111" s="6"/>
      <c r="N111" s="39"/>
      <c r="O111" s="39"/>
      <c r="P111" s="8"/>
      <c r="X111" s="8"/>
      <c r="Z111" s="23"/>
      <c r="AA111" s="23"/>
    </row>
    <row r="112" spans="1:27" ht="9" customHeight="1">
      <c r="A112" s="115"/>
      <c r="B112" s="56" t="s">
        <v>63</v>
      </c>
      <c r="C112" s="42">
        <v>2</v>
      </c>
      <c r="D112" s="9"/>
      <c r="F112" s="58"/>
      <c r="G112" s="39"/>
      <c r="I112" s="6"/>
      <c r="J112" s="59"/>
      <c r="K112" s="62"/>
      <c r="L112" s="8"/>
      <c r="M112" s="6"/>
      <c r="N112" s="39"/>
      <c r="O112" s="39"/>
      <c r="P112" s="8"/>
      <c r="X112" s="8"/>
      <c r="Z112" s="23"/>
      <c r="AA112" s="23"/>
    </row>
    <row r="113" spans="1:27" ht="9" customHeight="1" thickBot="1">
      <c r="A113" s="116"/>
      <c r="B113" s="57" t="s">
        <v>134</v>
      </c>
      <c r="C113" s="43">
        <v>3</v>
      </c>
      <c r="F113" s="58"/>
      <c r="G113" s="39"/>
      <c r="I113" s="6"/>
      <c r="J113" s="59"/>
      <c r="K113" s="62"/>
      <c r="L113" s="8"/>
      <c r="M113" s="6"/>
      <c r="N113" s="39"/>
      <c r="O113" s="39"/>
      <c r="P113" s="8"/>
      <c r="X113" s="8"/>
      <c r="Z113" s="23"/>
      <c r="AA113" s="23"/>
    </row>
    <row r="114" spans="1:27" ht="9" customHeight="1" thickBot="1">
      <c r="A114" s="10"/>
      <c r="B114" s="59"/>
      <c r="C114" s="44"/>
      <c r="F114" s="58"/>
      <c r="G114" s="39"/>
      <c r="I114" s="11"/>
      <c r="J114" s="59"/>
      <c r="K114" s="62"/>
      <c r="L114" s="8"/>
      <c r="M114" s="115"/>
      <c r="N114" s="30" t="str">
        <f>IF(K106&gt;K107,J106,J107)</f>
        <v>DENİZ GÖKGÖZ</v>
      </c>
      <c r="O114" s="42">
        <v>2</v>
      </c>
      <c r="P114" s="9"/>
      <c r="X114" s="8"/>
      <c r="Z114" s="23"/>
      <c r="AA114" s="23"/>
    </row>
    <row r="115" spans="2:27" ht="8.25" customHeight="1" thickBot="1">
      <c r="B115" s="58"/>
      <c r="C115" s="39"/>
      <c r="F115" s="58"/>
      <c r="G115" s="39"/>
      <c r="I115" s="11"/>
      <c r="J115" s="59"/>
      <c r="K115" s="62"/>
      <c r="L115" s="8"/>
      <c r="M115" s="116"/>
      <c r="N115" s="30" t="str">
        <f>IF(K122&gt;K123,J122,J123)</f>
        <v>CİHANGİR KALYONCU</v>
      </c>
      <c r="O115" s="43">
        <v>3</v>
      </c>
      <c r="X115" s="8"/>
      <c r="Z115" s="23"/>
      <c r="AA115" s="23"/>
    </row>
    <row r="116" spans="1:27" ht="9" customHeight="1">
      <c r="A116" s="115"/>
      <c r="B116" s="56" t="s">
        <v>173</v>
      </c>
      <c r="C116" s="42">
        <v>0</v>
      </c>
      <c r="F116" s="58"/>
      <c r="G116" s="39"/>
      <c r="I116" s="6"/>
      <c r="J116" s="59"/>
      <c r="K116" s="62"/>
      <c r="L116" s="8"/>
      <c r="M116" s="6"/>
      <c r="X116" s="8"/>
      <c r="Z116" s="23"/>
      <c r="AA116" s="23"/>
    </row>
    <row r="117" spans="1:27" ht="9" customHeight="1" thickBot="1">
      <c r="A117" s="116"/>
      <c r="B117" s="57" t="s">
        <v>59</v>
      </c>
      <c r="C117" s="43">
        <v>3</v>
      </c>
      <c r="D117" s="7"/>
      <c r="F117" s="58"/>
      <c r="G117" s="39"/>
      <c r="I117" s="6"/>
      <c r="J117" s="59"/>
      <c r="K117" s="62"/>
      <c r="L117" s="8"/>
      <c r="M117" s="6"/>
      <c r="X117" s="8"/>
      <c r="Z117" s="23"/>
      <c r="AA117" s="23"/>
    </row>
    <row r="118" spans="1:27" ht="9" customHeight="1" thickBot="1">
      <c r="A118" s="10"/>
      <c r="B118" s="59"/>
      <c r="C118" s="44"/>
      <c r="D118" s="8"/>
      <c r="E118" s="115"/>
      <c r="F118" s="56" t="str">
        <f>IF(C116&gt;C117,B116,B117)</f>
        <v>OGAN TOPLU</v>
      </c>
      <c r="G118" s="42">
        <v>1</v>
      </c>
      <c r="I118" s="6"/>
      <c r="J118" s="59"/>
      <c r="K118" s="62"/>
      <c r="L118" s="8"/>
      <c r="M118" s="6"/>
      <c r="X118" s="8"/>
      <c r="Z118" s="23"/>
      <c r="AA118" s="23"/>
    </row>
    <row r="119" spans="2:27" ht="9" customHeight="1" thickBot="1">
      <c r="B119" s="58"/>
      <c r="C119" s="39"/>
      <c r="D119" s="8"/>
      <c r="E119" s="116"/>
      <c r="F119" s="56" t="str">
        <f>IF(C120&gt;C121,B120,B121)</f>
        <v>CİHANGİR KALYONCU</v>
      </c>
      <c r="G119" s="43">
        <v>3</v>
      </c>
      <c r="H119" s="7"/>
      <c r="I119" s="6"/>
      <c r="J119" s="59"/>
      <c r="K119" s="62"/>
      <c r="L119" s="8"/>
      <c r="M119" s="6"/>
      <c r="X119" s="8"/>
      <c r="Z119" s="23"/>
      <c r="AA119" s="23"/>
    </row>
    <row r="120" spans="1:27" ht="9" customHeight="1">
      <c r="A120" s="115"/>
      <c r="B120" s="56" t="s">
        <v>104</v>
      </c>
      <c r="C120" s="42">
        <v>2</v>
      </c>
      <c r="D120" s="9"/>
      <c r="F120" s="58"/>
      <c r="G120" s="39"/>
      <c r="H120" s="8"/>
      <c r="I120" s="6"/>
      <c r="J120" s="59"/>
      <c r="K120" s="62"/>
      <c r="L120" s="8"/>
      <c r="M120" s="6"/>
      <c r="X120" s="8"/>
      <c r="Z120" s="23"/>
      <c r="AA120" s="23"/>
    </row>
    <row r="121" spans="1:27" ht="9" customHeight="1" thickBot="1">
      <c r="A121" s="116"/>
      <c r="B121" s="57" t="s">
        <v>83</v>
      </c>
      <c r="C121" s="43">
        <v>3</v>
      </c>
      <c r="F121" s="58"/>
      <c r="G121" s="39"/>
      <c r="H121" s="8"/>
      <c r="I121" s="6"/>
      <c r="J121" s="59"/>
      <c r="K121" s="62"/>
      <c r="L121" s="8"/>
      <c r="M121" s="6"/>
      <c r="X121" s="8"/>
      <c r="Z121" s="23"/>
      <c r="AA121" s="23"/>
    </row>
    <row r="122" spans="1:27" ht="9" customHeight="1" thickBot="1">
      <c r="A122" s="10"/>
      <c r="B122" s="59"/>
      <c r="C122" s="44"/>
      <c r="F122" s="58"/>
      <c r="G122" s="39"/>
      <c r="H122" s="8"/>
      <c r="I122" s="115"/>
      <c r="J122" s="56" t="str">
        <f>IF(G118&gt;G119,F118,F119)</f>
        <v>CİHANGİR KALYONCU</v>
      </c>
      <c r="K122" s="84">
        <v>3</v>
      </c>
      <c r="L122" s="9"/>
      <c r="M122" s="6"/>
      <c r="X122" s="8"/>
      <c r="Z122" s="23"/>
      <c r="AA122" s="23"/>
    </row>
    <row r="123" spans="2:27" ht="9" customHeight="1" thickBot="1">
      <c r="B123" s="58"/>
      <c r="C123" s="39"/>
      <c r="F123" s="58"/>
      <c r="G123" s="39"/>
      <c r="H123" s="8"/>
      <c r="I123" s="116"/>
      <c r="J123" s="56" t="str">
        <f>IF(G126&gt;G127,F126,F127)</f>
        <v>ARMAN UĞUR</v>
      </c>
      <c r="K123" s="85">
        <v>2</v>
      </c>
      <c r="L123" s="6"/>
      <c r="M123" s="6"/>
      <c r="X123" s="8"/>
      <c r="Z123" s="23"/>
      <c r="AA123" s="23"/>
    </row>
    <row r="124" spans="1:27" ht="9" customHeight="1">
      <c r="A124" s="115"/>
      <c r="B124" s="56" t="s">
        <v>29</v>
      </c>
      <c r="C124" s="42">
        <v>1</v>
      </c>
      <c r="F124" s="58"/>
      <c r="G124" s="39"/>
      <c r="H124" s="8"/>
      <c r="X124" s="8"/>
      <c r="Z124" s="23"/>
      <c r="AA124" s="23"/>
    </row>
    <row r="125" spans="1:27" ht="9" customHeight="1" thickBot="1">
      <c r="A125" s="116"/>
      <c r="B125" s="57" t="s">
        <v>168</v>
      </c>
      <c r="C125" s="43">
        <v>3</v>
      </c>
      <c r="D125" s="7"/>
      <c r="E125" s="11"/>
      <c r="F125" s="59"/>
      <c r="G125" s="44"/>
      <c r="H125" s="8"/>
      <c r="J125" s="62"/>
      <c r="K125" s="62"/>
      <c r="L125" s="6"/>
      <c r="M125" s="6"/>
      <c r="N125" s="6"/>
      <c r="O125" s="24"/>
      <c r="P125" s="24"/>
      <c r="Q125" s="24"/>
      <c r="R125" s="67"/>
      <c r="S125" s="70"/>
      <c r="T125" s="6"/>
      <c r="U125" s="6"/>
      <c r="X125" s="8"/>
      <c r="Z125" s="23"/>
      <c r="AA125" s="23"/>
    </row>
    <row r="126" spans="1:27" ht="9.75" customHeight="1" thickBot="1">
      <c r="A126" s="10"/>
      <c r="B126" s="59"/>
      <c r="C126" s="44"/>
      <c r="D126" s="8"/>
      <c r="E126" s="115"/>
      <c r="F126" s="56" t="str">
        <f>IF(C124&gt;C125,B124,B125)</f>
        <v>ARİF KAMİL YILMAZ</v>
      </c>
      <c r="G126" s="42">
        <v>1</v>
      </c>
      <c r="H126" s="9"/>
      <c r="J126" s="62"/>
      <c r="K126" s="62"/>
      <c r="L126" s="6"/>
      <c r="M126" s="6"/>
      <c r="N126" s="6"/>
      <c r="O126" s="24"/>
      <c r="P126" s="24"/>
      <c r="Q126" s="24"/>
      <c r="R126" s="67"/>
      <c r="S126" s="70"/>
      <c r="T126" s="6"/>
      <c r="U126" s="6"/>
      <c r="X126" s="8"/>
      <c r="Z126" s="23"/>
      <c r="AA126" s="23"/>
    </row>
    <row r="127" spans="2:27" ht="8.25" customHeight="1" thickBot="1">
      <c r="B127" s="58"/>
      <c r="C127" s="39"/>
      <c r="D127" s="8"/>
      <c r="E127" s="116"/>
      <c r="F127" s="56" t="str">
        <f>IF(C128&gt;C129,B128,B129)</f>
        <v>ARMAN UĞUR</v>
      </c>
      <c r="G127" s="43">
        <v>3</v>
      </c>
      <c r="J127" s="62"/>
      <c r="K127" s="62"/>
      <c r="L127" s="6"/>
      <c r="M127" s="6"/>
      <c r="N127" s="6"/>
      <c r="O127" s="6"/>
      <c r="P127" s="6"/>
      <c r="Q127" s="6"/>
      <c r="R127" s="6"/>
      <c r="S127" s="70"/>
      <c r="T127" s="6"/>
      <c r="U127" s="6"/>
      <c r="X127" s="8"/>
      <c r="Z127" s="23"/>
      <c r="AA127" s="23"/>
    </row>
    <row r="128" spans="1:27" ht="9" customHeight="1">
      <c r="A128" s="128"/>
      <c r="B128" s="56" t="s">
        <v>25</v>
      </c>
      <c r="C128" s="42">
        <v>3</v>
      </c>
      <c r="D128" s="9"/>
      <c r="J128" s="62"/>
      <c r="K128" s="62"/>
      <c r="L128" s="6"/>
      <c r="M128" s="6"/>
      <c r="N128" s="6"/>
      <c r="O128" s="6"/>
      <c r="P128" s="6"/>
      <c r="Q128" s="6"/>
      <c r="R128" s="6"/>
      <c r="S128" s="70"/>
      <c r="T128" s="6"/>
      <c r="U128" s="6"/>
      <c r="X128" s="6"/>
      <c r="Y128" s="71"/>
      <c r="Z128" s="23"/>
      <c r="AA128" s="23"/>
    </row>
    <row r="129" spans="1:27" ht="9" customHeight="1" thickBot="1">
      <c r="A129" s="129"/>
      <c r="B129" s="57" t="s">
        <v>178</v>
      </c>
      <c r="C129" s="43">
        <v>0</v>
      </c>
      <c r="J129" s="62"/>
      <c r="K129" s="62"/>
      <c r="L129" s="6"/>
      <c r="M129" s="6"/>
      <c r="N129" s="6"/>
      <c r="O129" s="6"/>
      <c r="P129" s="6"/>
      <c r="Q129" s="6"/>
      <c r="R129" s="6"/>
      <c r="S129" s="70"/>
      <c r="T129" s="6"/>
      <c r="U129" s="6"/>
      <c r="X129" s="8"/>
      <c r="Z129" s="23"/>
      <c r="AA129" s="23"/>
    </row>
    <row r="130" spans="1:27" ht="9" customHeight="1" thickBot="1">
      <c r="A130" s="54"/>
      <c r="B130" s="59"/>
      <c r="C130" s="44"/>
      <c r="J130" s="62"/>
      <c r="K130" s="62"/>
      <c r="L130" s="6"/>
      <c r="M130" s="6"/>
      <c r="N130" s="6"/>
      <c r="O130" s="6"/>
      <c r="P130" s="6"/>
      <c r="Q130" s="6"/>
      <c r="R130" s="6"/>
      <c r="S130" s="70"/>
      <c r="T130" s="6"/>
      <c r="U130" s="6"/>
      <c r="X130" s="8"/>
      <c r="Y130" s="128"/>
      <c r="Z130" s="30" t="s">
        <v>53</v>
      </c>
      <c r="AA130" s="68">
        <v>4</v>
      </c>
    </row>
    <row r="131" spans="1:27" s="6" customFormat="1" ht="9" customHeight="1" thickBot="1">
      <c r="A131" s="54"/>
      <c r="B131" s="59"/>
      <c r="C131" s="44"/>
      <c r="F131" s="62"/>
      <c r="J131" s="62"/>
      <c r="K131" s="62"/>
      <c r="S131" s="70"/>
      <c r="V131" s="70"/>
      <c r="W131" s="62"/>
      <c r="X131" s="8"/>
      <c r="Y131" s="129"/>
      <c r="Z131" s="30" t="s">
        <v>31</v>
      </c>
      <c r="AA131" s="69">
        <v>3</v>
      </c>
    </row>
    <row r="132" spans="1:24" ht="9" customHeight="1">
      <c r="A132" s="128"/>
      <c r="B132" s="56" t="s">
        <v>21</v>
      </c>
      <c r="C132" s="42"/>
      <c r="F132" s="60"/>
      <c r="G132" s="12"/>
      <c r="H132" s="6"/>
      <c r="I132" s="6"/>
      <c r="J132" s="62"/>
      <c r="K132" s="86"/>
      <c r="L132" s="20"/>
      <c r="M132" s="20"/>
      <c r="N132" s="20"/>
      <c r="O132" s="20"/>
      <c r="P132" s="20"/>
      <c r="Q132" s="20"/>
      <c r="R132" s="20"/>
      <c r="S132" s="70"/>
      <c r="T132" s="6"/>
      <c r="U132" s="6"/>
      <c r="X132" s="8"/>
    </row>
    <row r="133" spans="1:24" ht="9" customHeight="1" thickBot="1">
      <c r="A133" s="129"/>
      <c r="B133" s="57" t="s">
        <v>116</v>
      </c>
      <c r="C133" s="43"/>
      <c r="D133" s="7"/>
      <c r="F133" s="91"/>
      <c r="J133" s="63"/>
      <c r="K133" s="87"/>
      <c r="L133" s="76"/>
      <c r="M133" s="76"/>
      <c r="N133" s="11"/>
      <c r="O133" s="20"/>
      <c r="P133" s="20"/>
      <c r="Q133" s="20"/>
      <c r="R133" s="20"/>
      <c r="S133" s="70"/>
      <c r="T133" s="6"/>
      <c r="U133" s="6"/>
      <c r="X133" s="8"/>
    </row>
    <row r="134" spans="2:24" ht="9" customHeight="1" thickBot="1">
      <c r="B134" s="58"/>
      <c r="C134" s="39"/>
      <c r="D134" s="8"/>
      <c r="E134" s="115"/>
      <c r="F134" s="56" t="str">
        <f>IF(C132&gt;C133,B132,B133)</f>
        <v>SERKAN YALIZ</v>
      </c>
      <c r="G134" s="42">
        <v>3</v>
      </c>
      <c r="H134" s="17"/>
      <c r="I134" s="17"/>
      <c r="J134" s="62"/>
      <c r="K134" s="87"/>
      <c r="L134" s="76"/>
      <c r="M134" s="76"/>
      <c r="N134" s="6"/>
      <c r="O134" s="6"/>
      <c r="P134" s="6"/>
      <c r="Q134" s="6"/>
      <c r="R134" s="6"/>
      <c r="S134" s="70"/>
      <c r="T134" s="6"/>
      <c r="U134" s="6"/>
      <c r="X134" s="8"/>
    </row>
    <row r="135" spans="2:24" ht="9" customHeight="1" thickBot="1">
      <c r="B135" s="58"/>
      <c r="C135" s="39"/>
      <c r="D135" s="8"/>
      <c r="E135" s="116"/>
      <c r="F135" s="56" t="str">
        <f>IF(C136&gt;C137,B136,B137)</f>
        <v>TOLGA BORA</v>
      </c>
      <c r="G135" s="43">
        <v>1</v>
      </c>
      <c r="H135" s="8"/>
      <c r="J135" s="62"/>
      <c r="K135" s="62"/>
      <c r="L135" s="6"/>
      <c r="M135" s="6"/>
      <c r="N135" s="6"/>
      <c r="O135" s="6"/>
      <c r="P135" s="6"/>
      <c r="Q135" s="6"/>
      <c r="R135" s="6"/>
      <c r="S135" s="70"/>
      <c r="T135" s="6"/>
      <c r="U135" s="6"/>
      <c r="X135" s="8"/>
    </row>
    <row r="136" spans="1:24" ht="9" customHeight="1">
      <c r="A136" s="115"/>
      <c r="B136" s="56" t="s">
        <v>21</v>
      </c>
      <c r="C136" s="42"/>
      <c r="D136" s="9"/>
      <c r="F136" s="58"/>
      <c r="G136" s="39"/>
      <c r="H136" s="8"/>
      <c r="J136" s="123"/>
      <c r="X136" s="8"/>
    </row>
    <row r="137" spans="1:24" ht="9" customHeight="1" thickBot="1">
      <c r="A137" s="116"/>
      <c r="B137" s="57" t="s">
        <v>88</v>
      </c>
      <c r="C137" s="43"/>
      <c r="F137" s="58"/>
      <c r="G137" s="39"/>
      <c r="H137" s="8"/>
      <c r="J137" s="124"/>
      <c r="X137" s="8"/>
    </row>
    <row r="138" spans="1:24" ht="9" customHeight="1" thickBot="1">
      <c r="A138" s="10"/>
      <c r="B138" s="59"/>
      <c r="C138" s="44"/>
      <c r="F138" s="58"/>
      <c r="G138" s="39"/>
      <c r="H138" s="8"/>
      <c r="I138" s="115"/>
      <c r="J138" s="56" t="str">
        <f>IF(G134&gt;G135,F134,F135)</f>
        <v>SERKAN YALIZ</v>
      </c>
      <c r="K138" s="81">
        <v>0</v>
      </c>
      <c r="L138" s="6"/>
      <c r="M138" s="6"/>
      <c r="X138" s="8"/>
    </row>
    <row r="139" spans="2:24" ht="9" customHeight="1" thickBot="1">
      <c r="B139" s="58"/>
      <c r="C139" s="39"/>
      <c r="F139" s="58"/>
      <c r="G139" s="39"/>
      <c r="H139" s="8"/>
      <c r="I139" s="116"/>
      <c r="J139" s="56" t="str">
        <f>IF(G142&gt;G143,F142,F143)</f>
        <v>EMRE TOROS</v>
      </c>
      <c r="K139" s="82">
        <v>3</v>
      </c>
      <c r="L139" s="7"/>
      <c r="M139" s="6"/>
      <c r="X139" s="8"/>
    </row>
    <row r="140" spans="1:24" ht="9" customHeight="1">
      <c r="A140" s="115"/>
      <c r="B140" s="56" t="s">
        <v>54</v>
      </c>
      <c r="C140" s="42">
        <v>0</v>
      </c>
      <c r="F140" s="58"/>
      <c r="G140" s="39"/>
      <c r="H140" s="8"/>
      <c r="I140" s="6"/>
      <c r="J140" s="59"/>
      <c r="K140" s="59"/>
      <c r="L140" s="8"/>
      <c r="M140" s="6"/>
      <c r="X140" s="8"/>
    </row>
    <row r="141" spans="1:24" ht="9" customHeight="1" thickBot="1">
      <c r="A141" s="116"/>
      <c r="B141" s="57" t="s">
        <v>95</v>
      </c>
      <c r="C141" s="43">
        <v>3</v>
      </c>
      <c r="D141" s="7"/>
      <c r="F141" s="58"/>
      <c r="G141" s="39"/>
      <c r="H141" s="8"/>
      <c r="I141" s="6"/>
      <c r="J141" s="59"/>
      <c r="K141" s="59"/>
      <c r="L141" s="8"/>
      <c r="M141" s="6"/>
      <c r="X141" s="8"/>
    </row>
    <row r="142" spans="1:24" ht="9" customHeight="1" thickBot="1">
      <c r="A142" s="10"/>
      <c r="B142" s="59"/>
      <c r="C142" s="44"/>
      <c r="D142" s="8"/>
      <c r="E142" s="115"/>
      <c r="F142" s="56" t="str">
        <f>IF(C140&gt;C141,B140,B141)</f>
        <v>NAFİZ ÇELEBİ</v>
      </c>
      <c r="G142" s="42">
        <v>1</v>
      </c>
      <c r="H142" s="9"/>
      <c r="I142" s="6"/>
      <c r="J142" s="59"/>
      <c r="K142" s="59"/>
      <c r="L142" s="8"/>
      <c r="M142" s="6"/>
      <c r="X142" s="8"/>
    </row>
    <row r="143" spans="2:24" ht="9" customHeight="1" thickBot="1">
      <c r="B143" s="58"/>
      <c r="C143" s="39"/>
      <c r="D143" s="8"/>
      <c r="E143" s="116"/>
      <c r="F143" s="56" t="str">
        <f>IF(C144&gt;C145,B144,B145)</f>
        <v>EMRE TOROS</v>
      </c>
      <c r="G143" s="43">
        <v>3</v>
      </c>
      <c r="I143" s="6"/>
      <c r="J143" s="59"/>
      <c r="K143" s="59"/>
      <c r="L143" s="8"/>
      <c r="M143" s="6"/>
      <c r="X143" s="8"/>
    </row>
    <row r="144" spans="1:24" ht="9" customHeight="1">
      <c r="A144" s="121"/>
      <c r="B144" s="56" t="s">
        <v>31</v>
      </c>
      <c r="C144" s="42">
        <v>3</v>
      </c>
      <c r="D144" s="9"/>
      <c r="F144" s="58"/>
      <c r="G144" s="39"/>
      <c r="I144" s="6"/>
      <c r="J144" s="59"/>
      <c r="K144" s="59"/>
      <c r="L144" s="8"/>
      <c r="M144" s="6"/>
      <c r="N144" s="125"/>
      <c r="X144" s="8"/>
    </row>
    <row r="145" spans="1:24" ht="9" customHeight="1" thickBot="1">
      <c r="A145" s="122"/>
      <c r="B145" s="57" t="s">
        <v>179</v>
      </c>
      <c r="C145" s="43">
        <v>0</v>
      </c>
      <c r="F145" s="58"/>
      <c r="G145" s="39"/>
      <c r="I145" s="6"/>
      <c r="J145" s="59"/>
      <c r="K145" s="59"/>
      <c r="L145" s="8"/>
      <c r="M145" s="6"/>
      <c r="N145" s="126"/>
      <c r="X145" s="8"/>
    </row>
    <row r="146" spans="1:24" ht="9" customHeight="1" thickBot="1">
      <c r="A146" s="10"/>
      <c r="B146" s="59"/>
      <c r="C146" s="44"/>
      <c r="F146" s="58"/>
      <c r="G146" s="39"/>
      <c r="I146" s="11"/>
      <c r="J146" s="59"/>
      <c r="K146" s="59"/>
      <c r="L146" s="8"/>
      <c r="M146" s="115"/>
      <c r="N146" s="30" t="str">
        <f>IF(K138&gt;K139,J138,J139)</f>
        <v>EMRE TOROS</v>
      </c>
      <c r="O146" s="42">
        <v>3</v>
      </c>
      <c r="X146" s="8"/>
    </row>
    <row r="147" spans="2:24" ht="9" customHeight="1" thickBot="1">
      <c r="B147" s="58"/>
      <c r="C147" s="39"/>
      <c r="F147" s="58"/>
      <c r="G147" s="39"/>
      <c r="I147" s="11"/>
      <c r="J147" s="59"/>
      <c r="K147" s="59"/>
      <c r="L147" s="8"/>
      <c r="M147" s="116"/>
      <c r="N147" s="30" t="str">
        <f>IF(K154&gt;K155,J154,J155)</f>
        <v>İLHAN ARI</v>
      </c>
      <c r="O147" s="43">
        <v>0</v>
      </c>
      <c r="P147" s="7"/>
      <c r="X147" s="8"/>
    </row>
    <row r="148" spans="1:24" ht="9" customHeight="1">
      <c r="A148" s="115"/>
      <c r="B148" s="56" t="s">
        <v>80</v>
      </c>
      <c r="C148" s="42">
        <v>3</v>
      </c>
      <c r="F148" s="58"/>
      <c r="G148" s="39"/>
      <c r="I148" s="6"/>
      <c r="J148" s="59"/>
      <c r="K148" s="59"/>
      <c r="L148" s="8"/>
      <c r="M148" s="6"/>
      <c r="N148" s="39"/>
      <c r="O148" s="39"/>
      <c r="P148" s="8"/>
      <c r="X148" s="8"/>
    </row>
    <row r="149" spans="1:24" ht="9" customHeight="1" thickBot="1">
      <c r="A149" s="116"/>
      <c r="B149" s="57" t="s">
        <v>69</v>
      </c>
      <c r="C149" s="43">
        <v>0</v>
      </c>
      <c r="D149" s="7"/>
      <c r="F149" s="58"/>
      <c r="G149" s="39"/>
      <c r="I149" s="6"/>
      <c r="J149" s="59"/>
      <c r="K149" s="59"/>
      <c r="L149" s="8"/>
      <c r="M149" s="6"/>
      <c r="N149" s="39"/>
      <c r="O149" s="39"/>
      <c r="P149" s="8"/>
      <c r="X149" s="8"/>
    </row>
    <row r="150" spans="1:24" ht="9" customHeight="1" thickBot="1">
      <c r="A150" s="10"/>
      <c r="B150" s="59"/>
      <c r="C150" s="44"/>
      <c r="D150" s="8"/>
      <c r="E150" s="115"/>
      <c r="F150" s="56" t="str">
        <f>IF(C148&gt;C149,B148,B149)</f>
        <v>İLHAN ARI</v>
      </c>
      <c r="G150" s="42">
        <v>3</v>
      </c>
      <c r="I150" s="6"/>
      <c r="J150" s="59"/>
      <c r="K150" s="59"/>
      <c r="L150" s="8"/>
      <c r="M150" s="6"/>
      <c r="N150" s="39"/>
      <c r="O150" s="39"/>
      <c r="P150" s="8"/>
      <c r="X150" s="8"/>
    </row>
    <row r="151" spans="2:24" ht="9" customHeight="1" thickBot="1">
      <c r="B151" s="58"/>
      <c r="C151" s="39"/>
      <c r="D151" s="8"/>
      <c r="E151" s="116"/>
      <c r="F151" s="56" t="str">
        <f>IF(C152&gt;C153,B152,B153)</f>
        <v>EDİZ ATAR</v>
      </c>
      <c r="G151" s="43">
        <v>0</v>
      </c>
      <c r="H151" s="7"/>
      <c r="I151" s="6"/>
      <c r="J151" s="59"/>
      <c r="K151" s="59"/>
      <c r="L151" s="8"/>
      <c r="M151" s="6"/>
      <c r="N151" s="39"/>
      <c r="O151" s="39"/>
      <c r="P151" s="8"/>
      <c r="X151" s="8"/>
    </row>
    <row r="152" spans="1:24" ht="9" customHeight="1">
      <c r="A152" s="115"/>
      <c r="B152" s="56" t="s">
        <v>156</v>
      </c>
      <c r="C152" s="42">
        <v>1</v>
      </c>
      <c r="D152" s="9"/>
      <c r="F152" s="58"/>
      <c r="G152" s="39"/>
      <c r="H152" s="8"/>
      <c r="I152" s="6"/>
      <c r="J152" s="59"/>
      <c r="K152" s="59"/>
      <c r="L152" s="8"/>
      <c r="M152" s="6"/>
      <c r="N152" s="39"/>
      <c r="O152" s="39"/>
      <c r="P152" s="8"/>
      <c r="X152" s="8"/>
    </row>
    <row r="153" spans="1:24" ht="9" customHeight="1" thickBot="1">
      <c r="A153" s="116"/>
      <c r="B153" s="57" t="s">
        <v>79</v>
      </c>
      <c r="C153" s="43">
        <v>3</v>
      </c>
      <c r="F153" s="58"/>
      <c r="G153" s="39"/>
      <c r="H153" s="8"/>
      <c r="I153" s="6"/>
      <c r="J153" s="59"/>
      <c r="K153" s="59"/>
      <c r="L153" s="8"/>
      <c r="M153" s="6"/>
      <c r="N153" s="39"/>
      <c r="O153" s="39"/>
      <c r="P153" s="8"/>
      <c r="X153" s="8"/>
    </row>
    <row r="154" spans="1:24" ht="9" customHeight="1" thickBot="1">
      <c r="A154" s="10"/>
      <c r="B154" s="59"/>
      <c r="C154" s="44"/>
      <c r="F154" s="58"/>
      <c r="G154" s="39"/>
      <c r="H154" s="8"/>
      <c r="I154" s="115"/>
      <c r="J154" s="56" t="str">
        <f>IF(G150&gt;G151,F150,F151)</f>
        <v>İLHAN ARI</v>
      </c>
      <c r="K154" s="81">
        <v>3</v>
      </c>
      <c r="L154" s="9"/>
      <c r="M154" s="6"/>
      <c r="N154" s="39"/>
      <c r="O154" s="39"/>
      <c r="P154" s="8"/>
      <c r="X154" s="8"/>
    </row>
    <row r="155" spans="2:24" ht="9" customHeight="1" thickBot="1">
      <c r="B155" s="58"/>
      <c r="C155" s="39"/>
      <c r="F155" s="58"/>
      <c r="G155" s="39"/>
      <c r="H155" s="8"/>
      <c r="I155" s="116"/>
      <c r="J155" s="56" t="str">
        <f>IF(G158&gt;G159,F158,F159)</f>
        <v>BURAK BOZOKLU</v>
      </c>
      <c r="K155" s="82">
        <v>0</v>
      </c>
      <c r="L155" s="6"/>
      <c r="M155" s="6"/>
      <c r="N155" s="39"/>
      <c r="O155" s="39"/>
      <c r="P155" s="8"/>
      <c r="X155" s="8"/>
    </row>
    <row r="156" spans="1:24" ht="9" customHeight="1">
      <c r="A156" s="121"/>
      <c r="B156" s="56" t="s">
        <v>35</v>
      </c>
      <c r="C156" s="42">
        <v>1</v>
      </c>
      <c r="F156" s="58"/>
      <c r="G156" s="39"/>
      <c r="H156" s="8"/>
      <c r="I156" s="6"/>
      <c r="J156" s="59"/>
      <c r="K156" s="59"/>
      <c r="L156" s="6"/>
      <c r="M156" s="6"/>
      <c r="N156" s="39"/>
      <c r="O156" s="39"/>
      <c r="P156" s="8"/>
      <c r="X156" s="8"/>
    </row>
    <row r="157" spans="1:24" ht="9" customHeight="1" thickBot="1">
      <c r="A157" s="122"/>
      <c r="B157" s="57" t="s">
        <v>146</v>
      </c>
      <c r="C157" s="43">
        <v>3</v>
      </c>
      <c r="D157" s="7"/>
      <c r="F157" s="58"/>
      <c r="G157" s="39"/>
      <c r="H157" s="8"/>
      <c r="I157" s="6"/>
      <c r="J157" s="59"/>
      <c r="K157" s="59"/>
      <c r="L157" s="6"/>
      <c r="M157" s="6"/>
      <c r="N157" s="39"/>
      <c r="O157" s="39"/>
      <c r="P157" s="8"/>
      <c r="X157" s="8"/>
    </row>
    <row r="158" spans="1:25" ht="9" customHeight="1" thickBot="1">
      <c r="A158" s="10"/>
      <c r="B158" s="59"/>
      <c r="C158" s="44"/>
      <c r="D158" s="8"/>
      <c r="E158" s="115"/>
      <c r="F158" s="56" t="str">
        <f>IF(C156&gt;C157,B156,B157)</f>
        <v>BARAN GÖRMEZ</v>
      </c>
      <c r="G158" s="42">
        <v>0</v>
      </c>
      <c r="H158" s="9"/>
      <c r="I158" s="6"/>
      <c r="J158" s="59"/>
      <c r="K158" s="59"/>
      <c r="L158" s="6"/>
      <c r="M158" s="6"/>
      <c r="N158" s="39"/>
      <c r="O158" s="39"/>
      <c r="P158" s="8"/>
      <c r="X158" s="6"/>
      <c r="Y158" s="71"/>
    </row>
    <row r="159" spans="2:25" ht="9" customHeight="1" thickBot="1">
      <c r="B159" s="58"/>
      <c r="C159" s="39"/>
      <c r="D159" s="8"/>
      <c r="E159" s="116"/>
      <c r="F159" s="56" t="str">
        <f>IF(C160&gt;C161,B160,B161)</f>
        <v>BURAK BOZOKLU</v>
      </c>
      <c r="G159" s="43">
        <v>3</v>
      </c>
      <c r="I159" s="6"/>
      <c r="J159" s="59"/>
      <c r="K159" s="59"/>
      <c r="L159" s="6"/>
      <c r="M159" s="6"/>
      <c r="N159" s="39"/>
      <c r="O159" s="39"/>
      <c r="P159" s="8"/>
      <c r="X159" s="6"/>
      <c r="Y159" s="71"/>
    </row>
    <row r="160" spans="1:25" ht="9" customHeight="1">
      <c r="A160" s="115"/>
      <c r="B160" s="56" t="s">
        <v>76</v>
      </c>
      <c r="C160" s="42">
        <v>3</v>
      </c>
      <c r="D160" s="9"/>
      <c r="F160" s="58"/>
      <c r="G160" s="39"/>
      <c r="I160" s="6"/>
      <c r="J160" s="59"/>
      <c r="K160" s="59"/>
      <c r="L160" s="6"/>
      <c r="M160" s="6"/>
      <c r="N160" s="39"/>
      <c r="O160" s="39"/>
      <c r="P160" s="8"/>
      <c r="R160" s="125"/>
      <c r="X160" s="6"/>
      <c r="Y160" s="71"/>
    </row>
    <row r="161" spans="1:25" ht="9" customHeight="1" thickBot="1">
      <c r="A161" s="116"/>
      <c r="B161" s="57" t="s">
        <v>52</v>
      </c>
      <c r="C161" s="43">
        <v>1</v>
      </c>
      <c r="F161" s="58"/>
      <c r="G161" s="39"/>
      <c r="I161" s="6"/>
      <c r="J161" s="59"/>
      <c r="K161" s="59"/>
      <c r="L161" s="6"/>
      <c r="M161" s="6"/>
      <c r="N161" s="39"/>
      <c r="O161" s="39"/>
      <c r="P161" s="8"/>
      <c r="R161" s="127"/>
      <c r="X161" s="6"/>
      <c r="Y161" s="71"/>
    </row>
    <row r="162" spans="1:24" ht="9" customHeight="1" thickBot="1">
      <c r="A162" s="10"/>
      <c r="B162" s="59"/>
      <c r="C162" s="44"/>
      <c r="F162" s="58"/>
      <c r="G162" s="39"/>
      <c r="I162" s="11"/>
      <c r="J162" s="59"/>
      <c r="K162" s="59"/>
      <c r="L162" s="6"/>
      <c r="M162" s="6"/>
      <c r="N162" s="39"/>
      <c r="O162" s="39"/>
      <c r="P162" s="8"/>
      <c r="Q162" s="115"/>
      <c r="R162" s="30" t="str">
        <f>IF(O146&gt;O147,N146,N147)</f>
        <v>EMRE TOROS</v>
      </c>
      <c r="S162" s="68">
        <v>3</v>
      </c>
      <c r="X162" s="8"/>
    </row>
    <row r="163" spans="2:24" ht="9" customHeight="1" thickBot="1">
      <c r="B163" s="58"/>
      <c r="C163" s="39"/>
      <c r="F163" s="58"/>
      <c r="G163" s="39"/>
      <c r="I163" s="11"/>
      <c r="J163" s="59"/>
      <c r="K163" s="59"/>
      <c r="L163" s="6"/>
      <c r="M163" s="6"/>
      <c r="N163" s="39"/>
      <c r="O163" s="39"/>
      <c r="P163" s="8"/>
      <c r="Q163" s="116"/>
      <c r="R163" s="30" t="str">
        <f>IF(O178&gt;O179,N178,N179)</f>
        <v>SEDAT ÖZEL</v>
      </c>
      <c r="S163" s="69">
        <v>0</v>
      </c>
      <c r="T163" s="7"/>
      <c r="X163" s="8"/>
    </row>
    <row r="164" spans="1:24" ht="9" customHeight="1">
      <c r="A164" s="115"/>
      <c r="B164" s="56" t="s">
        <v>137</v>
      </c>
      <c r="C164" s="42">
        <v>3</v>
      </c>
      <c r="F164" s="58"/>
      <c r="G164" s="39"/>
      <c r="I164" s="6"/>
      <c r="J164" s="59"/>
      <c r="K164" s="59"/>
      <c r="L164" s="6"/>
      <c r="M164" s="6"/>
      <c r="N164" s="39"/>
      <c r="O164" s="39"/>
      <c r="P164" s="8"/>
      <c r="R164" s="39"/>
      <c r="T164" s="8"/>
      <c r="X164" s="8"/>
    </row>
    <row r="165" spans="1:24" ht="9" customHeight="1" thickBot="1">
      <c r="A165" s="116"/>
      <c r="B165" s="57" t="s">
        <v>71</v>
      </c>
      <c r="C165" s="43">
        <v>0</v>
      </c>
      <c r="D165" s="7"/>
      <c r="F165" s="58"/>
      <c r="G165" s="39"/>
      <c r="I165" s="6"/>
      <c r="J165" s="59"/>
      <c r="K165" s="59"/>
      <c r="L165" s="6"/>
      <c r="M165" s="6"/>
      <c r="N165" s="39"/>
      <c r="O165" s="39"/>
      <c r="P165" s="8"/>
      <c r="R165" s="39"/>
      <c r="T165" s="8"/>
      <c r="X165" s="8"/>
    </row>
    <row r="166" spans="2:24" ht="9" customHeight="1" thickBot="1">
      <c r="B166" s="59"/>
      <c r="C166" s="44"/>
      <c r="D166" s="8"/>
      <c r="E166" s="115"/>
      <c r="F166" s="56" t="str">
        <f>IF(C164&gt;C165,B164,B165)</f>
        <v>KAAN ÖZER</v>
      </c>
      <c r="G166" s="42">
        <v>0</v>
      </c>
      <c r="I166" s="6"/>
      <c r="J166" s="59"/>
      <c r="K166" s="59"/>
      <c r="L166" s="6"/>
      <c r="M166" s="6"/>
      <c r="N166" s="39"/>
      <c r="O166" s="39"/>
      <c r="P166" s="8"/>
      <c r="R166" s="39"/>
      <c r="T166" s="8"/>
      <c r="X166" s="8"/>
    </row>
    <row r="167" spans="2:24" ht="9" customHeight="1" thickBot="1">
      <c r="B167" s="58"/>
      <c r="C167" s="39"/>
      <c r="D167" s="8"/>
      <c r="E167" s="116"/>
      <c r="F167" s="56" t="str">
        <f>IF(C168&gt;C169,B168,B169)</f>
        <v>AHMET ERTUĞRUL</v>
      </c>
      <c r="G167" s="43">
        <v>3</v>
      </c>
      <c r="H167" s="7"/>
      <c r="I167" s="6"/>
      <c r="J167" s="59"/>
      <c r="K167" s="59"/>
      <c r="L167" s="6"/>
      <c r="M167" s="6"/>
      <c r="N167" s="39"/>
      <c r="O167" s="39"/>
      <c r="P167" s="8"/>
      <c r="R167" s="39"/>
      <c r="T167" s="8"/>
      <c r="X167" s="8"/>
    </row>
    <row r="168" spans="1:24" ht="9" customHeight="1">
      <c r="A168" s="121"/>
      <c r="B168" s="56" t="s">
        <v>117</v>
      </c>
      <c r="C168" s="42">
        <v>0</v>
      </c>
      <c r="D168" s="9"/>
      <c r="F168" s="58"/>
      <c r="G168" s="39"/>
      <c r="H168" s="8"/>
      <c r="I168" s="6"/>
      <c r="J168" s="59"/>
      <c r="K168" s="59"/>
      <c r="L168" s="6"/>
      <c r="M168" s="6"/>
      <c r="N168" s="39"/>
      <c r="O168" s="39"/>
      <c r="P168" s="8"/>
      <c r="R168" s="39"/>
      <c r="T168" s="8"/>
      <c r="X168" s="8"/>
    </row>
    <row r="169" spans="1:24" ht="9" customHeight="1" thickBot="1">
      <c r="A169" s="122"/>
      <c r="B169" s="57" t="s">
        <v>77</v>
      </c>
      <c r="C169" s="43">
        <v>3</v>
      </c>
      <c r="F169" s="58"/>
      <c r="G169" s="39"/>
      <c r="H169" s="8"/>
      <c r="I169" s="6"/>
      <c r="J169" s="59"/>
      <c r="K169" s="59"/>
      <c r="L169" s="6"/>
      <c r="M169" s="6"/>
      <c r="N169" s="39"/>
      <c r="O169" s="39"/>
      <c r="P169" s="8"/>
      <c r="R169" s="39"/>
      <c r="T169" s="8"/>
      <c r="X169" s="8"/>
    </row>
    <row r="170" spans="1:24" ht="9" customHeight="1" thickBot="1">
      <c r="A170" s="10"/>
      <c r="B170" s="59"/>
      <c r="C170" s="44"/>
      <c r="F170" s="58"/>
      <c r="G170" s="39"/>
      <c r="H170" s="8"/>
      <c r="I170" s="115"/>
      <c r="J170" s="56" t="str">
        <f>IF(G166&gt;G167,F166,F167)</f>
        <v>AHMET ERTUĞRUL</v>
      </c>
      <c r="K170" s="81">
        <v>2</v>
      </c>
      <c r="L170" s="6"/>
      <c r="M170" s="6"/>
      <c r="N170" s="39"/>
      <c r="O170" s="39"/>
      <c r="P170" s="8"/>
      <c r="R170" s="39"/>
      <c r="T170" s="8"/>
      <c r="X170" s="8"/>
    </row>
    <row r="171" spans="2:24" ht="9" customHeight="1" thickBot="1">
      <c r="B171" s="58"/>
      <c r="C171" s="39"/>
      <c r="F171" s="58"/>
      <c r="G171" s="39"/>
      <c r="H171" s="8"/>
      <c r="I171" s="116"/>
      <c r="J171" s="56" t="str">
        <f>IF(G174&gt;G175,F174,F175)</f>
        <v>FERHAT  ÇELİK</v>
      </c>
      <c r="K171" s="82">
        <v>3</v>
      </c>
      <c r="L171" s="7"/>
      <c r="M171" s="6"/>
      <c r="N171" s="39"/>
      <c r="O171" s="39"/>
      <c r="P171" s="8"/>
      <c r="R171" s="39"/>
      <c r="T171" s="8"/>
      <c r="X171" s="8"/>
    </row>
    <row r="172" spans="1:24" ht="9" customHeight="1">
      <c r="A172" s="115"/>
      <c r="B172" s="56" t="s">
        <v>113</v>
      </c>
      <c r="C172" s="42">
        <v>0</v>
      </c>
      <c r="F172" s="58"/>
      <c r="G172" s="39"/>
      <c r="H172" s="8"/>
      <c r="I172" s="6"/>
      <c r="J172" s="59"/>
      <c r="K172" s="59"/>
      <c r="L172" s="8"/>
      <c r="M172" s="6"/>
      <c r="N172" s="39"/>
      <c r="O172" s="39"/>
      <c r="P172" s="8"/>
      <c r="R172" s="39"/>
      <c r="T172" s="8"/>
      <c r="X172" s="8"/>
    </row>
    <row r="173" spans="1:24" ht="9" customHeight="1" thickBot="1">
      <c r="A173" s="116"/>
      <c r="B173" s="57" t="s">
        <v>180</v>
      </c>
      <c r="C173" s="43">
        <v>3</v>
      </c>
      <c r="D173" s="7"/>
      <c r="F173" s="58"/>
      <c r="G173" s="39"/>
      <c r="H173" s="8"/>
      <c r="I173" s="6"/>
      <c r="J173" s="59"/>
      <c r="K173" s="59"/>
      <c r="L173" s="8"/>
      <c r="M173" s="6"/>
      <c r="N173" s="39"/>
      <c r="O173" s="39"/>
      <c r="P173" s="8"/>
      <c r="R173" s="39"/>
      <c r="T173" s="8"/>
      <c r="X173" s="8"/>
    </row>
    <row r="174" spans="1:24" ht="9" customHeight="1" thickBot="1">
      <c r="A174" s="10"/>
      <c r="B174" s="59"/>
      <c r="C174" s="44"/>
      <c r="D174" s="8"/>
      <c r="E174" s="115"/>
      <c r="F174" s="56" t="str">
        <f>IF(C172&gt;C173,B172,B173)</f>
        <v>FERHAT  ÇELİK</v>
      </c>
      <c r="G174" s="42">
        <v>3</v>
      </c>
      <c r="H174" s="9"/>
      <c r="I174" s="6"/>
      <c r="J174" s="59"/>
      <c r="K174" s="59"/>
      <c r="L174" s="8"/>
      <c r="M174" s="6"/>
      <c r="N174" s="39"/>
      <c r="O174" s="39"/>
      <c r="P174" s="8"/>
      <c r="R174" s="39"/>
      <c r="T174" s="8"/>
      <c r="X174" s="8"/>
    </row>
    <row r="175" spans="2:24" ht="9" customHeight="1" thickBot="1">
      <c r="B175" s="58"/>
      <c r="C175" s="39"/>
      <c r="D175" s="8"/>
      <c r="E175" s="116"/>
      <c r="F175" s="56" t="str">
        <f>IF(C176&gt;C177,B176,B177)</f>
        <v>ATIL ERASLAN</v>
      </c>
      <c r="G175" s="43">
        <v>2</v>
      </c>
      <c r="I175" s="6"/>
      <c r="J175" s="59"/>
      <c r="K175" s="59"/>
      <c r="L175" s="8"/>
      <c r="M175" s="6"/>
      <c r="N175" s="39"/>
      <c r="O175" s="39"/>
      <c r="P175" s="8"/>
      <c r="R175" s="39"/>
      <c r="T175" s="8"/>
      <c r="X175" s="8"/>
    </row>
    <row r="176" spans="1:24" ht="9" customHeight="1">
      <c r="A176" s="115"/>
      <c r="B176" s="56" t="s">
        <v>174</v>
      </c>
      <c r="C176" s="42">
        <v>0</v>
      </c>
      <c r="D176" s="9"/>
      <c r="F176" s="58"/>
      <c r="G176" s="39"/>
      <c r="I176" s="6"/>
      <c r="J176" s="59"/>
      <c r="K176" s="59"/>
      <c r="L176" s="8"/>
      <c r="M176" s="6"/>
      <c r="N176" s="39"/>
      <c r="O176" s="39"/>
      <c r="P176" s="8"/>
      <c r="R176" s="39"/>
      <c r="T176" s="8"/>
      <c r="X176" s="8"/>
    </row>
    <row r="177" spans="1:24" ht="9" customHeight="1" thickBot="1">
      <c r="A177" s="116"/>
      <c r="B177" s="57" t="s">
        <v>99</v>
      </c>
      <c r="C177" s="43">
        <v>3</v>
      </c>
      <c r="F177" s="58"/>
      <c r="G177" s="39"/>
      <c r="I177" s="6"/>
      <c r="J177" s="59"/>
      <c r="K177" s="59"/>
      <c r="L177" s="8"/>
      <c r="M177" s="6"/>
      <c r="N177" s="39"/>
      <c r="O177" s="39"/>
      <c r="P177" s="8"/>
      <c r="R177" s="39"/>
      <c r="T177" s="8"/>
      <c r="X177" s="8"/>
    </row>
    <row r="178" spans="1:24" ht="9" customHeight="1" thickBot="1">
      <c r="A178" s="10"/>
      <c r="B178" s="59"/>
      <c r="C178" s="44"/>
      <c r="F178" s="58"/>
      <c r="G178" s="39"/>
      <c r="I178" s="11"/>
      <c r="J178" s="59"/>
      <c r="K178" s="59"/>
      <c r="L178" s="8"/>
      <c r="M178" s="115"/>
      <c r="N178" s="30" t="str">
        <f>IF(K170&gt;K171,J170,J171)</f>
        <v>FERHAT  ÇELİK</v>
      </c>
      <c r="O178" s="42">
        <v>1</v>
      </c>
      <c r="P178" s="9"/>
      <c r="R178" s="39"/>
      <c r="T178" s="8"/>
      <c r="X178" s="8"/>
    </row>
    <row r="179" spans="2:24" ht="9" customHeight="1" thickBot="1">
      <c r="B179" s="58"/>
      <c r="C179" s="39"/>
      <c r="F179" s="58"/>
      <c r="G179" s="39"/>
      <c r="I179" s="11"/>
      <c r="J179" s="59"/>
      <c r="K179" s="59"/>
      <c r="L179" s="8"/>
      <c r="M179" s="116"/>
      <c r="N179" s="30" t="str">
        <f>IF(K186&gt;K187,J186,J187)</f>
        <v>SEDAT ÖZEL</v>
      </c>
      <c r="O179" s="43">
        <v>3</v>
      </c>
      <c r="R179" s="39"/>
      <c r="T179" s="8"/>
      <c r="X179" s="8"/>
    </row>
    <row r="180" spans="1:24" ht="9" customHeight="1">
      <c r="A180" s="121"/>
      <c r="B180" s="56" t="s">
        <v>50</v>
      </c>
      <c r="C180" s="42">
        <v>3</v>
      </c>
      <c r="F180" s="58"/>
      <c r="G180" s="39"/>
      <c r="I180" s="6"/>
      <c r="J180" s="59"/>
      <c r="K180" s="59"/>
      <c r="L180" s="8"/>
      <c r="M180" s="6"/>
      <c r="N180" s="39"/>
      <c r="O180" s="39"/>
      <c r="R180" s="39"/>
      <c r="T180" s="8"/>
      <c r="X180" s="8"/>
    </row>
    <row r="181" spans="1:24" ht="9" customHeight="1" thickBot="1">
      <c r="A181" s="122"/>
      <c r="B181" s="57" t="s">
        <v>18</v>
      </c>
      <c r="C181" s="43">
        <v>0</v>
      </c>
      <c r="D181" s="7"/>
      <c r="F181" s="58"/>
      <c r="G181" s="39"/>
      <c r="I181" s="6"/>
      <c r="J181" s="59"/>
      <c r="K181" s="59"/>
      <c r="L181" s="8"/>
      <c r="M181" s="6"/>
      <c r="N181" s="39"/>
      <c r="O181" s="39"/>
      <c r="R181" s="39"/>
      <c r="T181" s="8"/>
      <c r="X181" s="8"/>
    </row>
    <row r="182" spans="1:24" ht="9" customHeight="1" thickBot="1">
      <c r="A182" s="10"/>
      <c r="B182" s="59"/>
      <c r="C182" s="44"/>
      <c r="D182" s="8"/>
      <c r="E182" s="115"/>
      <c r="F182" s="56" t="str">
        <f>IF(C180&gt;C181,B180,B181)</f>
        <v>MUSTAFA GENÇ</v>
      </c>
      <c r="G182" s="42">
        <v>1</v>
      </c>
      <c r="I182" s="6"/>
      <c r="J182" s="59"/>
      <c r="K182" s="59"/>
      <c r="L182" s="8"/>
      <c r="M182" s="6"/>
      <c r="N182" s="39"/>
      <c r="O182" s="39"/>
      <c r="R182" s="39"/>
      <c r="T182" s="8"/>
      <c r="X182" s="8"/>
    </row>
    <row r="183" spans="2:24" ht="9" customHeight="1" thickBot="1">
      <c r="B183" s="58"/>
      <c r="C183" s="39"/>
      <c r="D183" s="8"/>
      <c r="E183" s="116"/>
      <c r="F183" s="56" t="str">
        <f>IF(C184&gt;C185,B184,B185)</f>
        <v>SEDAT ÖZEL</v>
      </c>
      <c r="G183" s="43">
        <v>3</v>
      </c>
      <c r="H183" s="7"/>
      <c r="I183" s="6"/>
      <c r="J183" s="59"/>
      <c r="K183" s="59"/>
      <c r="L183" s="8"/>
      <c r="M183" s="6"/>
      <c r="N183" s="39"/>
      <c r="O183" s="39"/>
      <c r="R183" s="39"/>
      <c r="T183" s="8"/>
      <c r="X183" s="8"/>
    </row>
    <row r="184" spans="1:24" ht="9" customHeight="1">
      <c r="A184" s="115"/>
      <c r="B184" s="56" t="s">
        <v>129</v>
      </c>
      <c r="C184" s="42">
        <v>0</v>
      </c>
      <c r="D184" s="9"/>
      <c r="F184" s="58"/>
      <c r="G184" s="39"/>
      <c r="H184" s="8"/>
      <c r="I184" s="6"/>
      <c r="J184" s="59"/>
      <c r="K184" s="59"/>
      <c r="L184" s="8"/>
      <c r="M184" s="6"/>
      <c r="N184" s="39"/>
      <c r="O184" s="39"/>
      <c r="R184" s="39"/>
      <c r="T184" s="8"/>
      <c r="X184" s="8"/>
    </row>
    <row r="185" spans="1:24" ht="9" customHeight="1" thickBot="1">
      <c r="A185" s="116"/>
      <c r="B185" s="57" t="s">
        <v>32</v>
      </c>
      <c r="C185" s="43">
        <v>3</v>
      </c>
      <c r="F185" s="58"/>
      <c r="G185" s="39"/>
      <c r="H185" s="8"/>
      <c r="I185" s="6"/>
      <c r="J185" s="59"/>
      <c r="K185" s="59"/>
      <c r="L185" s="8"/>
      <c r="M185" s="6"/>
      <c r="N185" s="39"/>
      <c r="O185" s="39"/>
      <c r="R185" s="39"/>
      <c r="T185" s="8"/>
      <c r="X185" s="8"/>
    </row>
    <row r="186" spans="1:24" ht="9" customHeight="1" thickBot="1">
      <c r="A186" s="10"/>
      <c r="B186" s="59"/>
      <c r="C186" s="44"/>
      <c r="F186" s="58"/>
      <c r="G186" s="39"/>
      <c r="H186" s="8"/>
      <c r="I186" s="115"/>
      <c r="J186" s="56" t="str">
        <f>IF(G182&gt;G183,F182,F183)</f>
        <v>SEDAT ÖZEL</v>
      </c>
      <c r="K186" s="81">
        <v>3</v>
      </c>
      <c r="L186" s="9"/>
      <c r="M186" s="6"/>
      <c r="N186" s="39"/>
      <c r="O186" s="39"/>
      <c r="R186" s="39"/>
      <c r="T186" s="8"/>
      <c r="X186" s="8"/>
    </row>
    <row r="187" spans="2:24" ht="9" customHeight="1" thickBot="1">
      <c r="B187" s="58"/>
      <c r="C187" s="39"/>
      <c r="F187" s="58"/>
      <c r="G187" s="39"/>
      <c r="H187" s="8"/>
      <c r="I187" s="116"/>
      <c r="J187" s="56" t="str">
        <f>IF(G190&gt;G191,F190,F191)</f>
        <v>AKİF DOĞRULUK</v>
      </c>
      <c r="K187" s="82">
        <v>0</v>
      </c>
      <c r="L187" s="6"/>
      <c r="M187" s="6"/>
      <c r="N187" s="39"/>
      <c r="O187" s="39"/>
      <c r="R187" s="39"/>
      <c r="T187" s="8"/>
      <c r="X187" s="8"/>
    </row>
    <row r="188" spans="1:24" ht="9" customHeight="1">
      <c r="A188" s="115"/>
      <c r="B188" s="56" t="s">
        <v>91</v>
      </c>
      <c r="C188" s="42">
        <v>3</v>
      </c>
      <c r="F188" s="58"/>
      <c r="G188" s="39"/>
      <c r="H188" s="8"/>
      <c r="J188" s="58"/>
      <c r="K188" s="58"/>
      <c r="N188" s="39"/>
      <c r="O188" s="39"/>
      <c r="R188" s="39"/>
      <c r="T188" s="8"/>
      <c r="X188" s="8"/>
    </row>
    <row r="189" spans="1:24" ht="9" customHeight="1" thickBot="1">
      <c r="A189" s="116"/>
      <c r="B189" s="57" t="s">
        <v>106</v>
      </c>
      <c r="C189" s="43">
        <v>0</v>
      </c>
      <c r="D189" s="7"/>
      <c r="E189" s="11"/>
      <c r="F189" s="59"/>
      <c r="G189" s="44"/>
      <c r="H189" s="8"/>
      <c r="J189" s="58"/>
      <c r="K189" s="58"/>
      <c r="N189" s="44"/>
      <c r="O189" s="47"/>
      <c r="P189" s="24"/>
      <c r="Q189" s="24"/>
      <c r="R189" s="44"/>
      <c r="T189" s="8"/>
      <c r="X189" s="8"/>
    </row>
    <row r="190" spans="1:24" ht="9" customHeight="1" thickBot="1">
      <c r="A190" s="10"/>
      <c r="B190" s="59"/>
      <c r="C190" s="44"/>
      <c r="D190" s="8"/>
      <c r="E190" s="115"/>
      <c r="F190" s="56" t="str">
        <f>IF(C188&gt;C189,B188,B189)</f>
        <v>AKİF DOĞRULUK</v>
      </c>
      <c r="G190" s="42">
        <v>3</v>
      </c>
      <c r="H190" s="9"/>
      <c r="J190" s="58"/>
      <c r="K190" s="58"/>
      <c r="N190" s="44"/>
      <c r="O190" s="47"/>
      <c r="P190" s="24"/>
      <c r="Q190" s="24"/>
      <c r="R190" s="44"/>
      <c r="T190" s="8"/>
      <c r="V190" s="125"/>
      <c r="X190" s="8"/>
    </row>
    <row r="191" spans="2:24" ht="9" customHeight="1" thickBot="1">
      <c r="B191" s="58"/>
      <c r="C191" s="39"/>
      <c r="D191" s="8"/>
      <c r="E191" s="116"/>
      <c r="F191" s="56" t="str">
        <f>IF(C192&gt;C193,B192,B193)</f>
        <v>CENGİZ HOŞAFÇI</v>
      </c>
      <c r="G191" s="43">
        <v>1</v>
      </c>
      <c r="J191" s="58"/>
      <c r="K191" s="58"/>
      <c r="N191" s="44"/>
      <c r="O191" s="44"/>
      <c r="P191" s="6"/>
      <c r="Q191" s="6"/>
      <c r="R191" s="44"/>
      <c r="T191" s="8"/>
      <c r="V191" s="126"/>
      <c r="X191" s="8"/>
    </row>
    <row r="192" spans="1:24" ht="9" customHeight="1" thickBot="1">
      <c r="A192" s="121"/>
      <c r="B192" s="56" t="s">
        <v>124</v>
      </c>
      <c r="C192" s="42">
        <v>1</v>
      </c>
      <c r="D192" s="9"/>
      <c r="F192" s="58"/>
      <c r="G192" s="39"/>
      <c r="J192" s="58"/>
      <c r="K192" s="58"/>
      <c r="N192" s="39"/>
      <c r="O192" s="39"/>
      <c r="R192" s="39"/>
      <c r="T192" s="6"/>
      <c r="U192" s="128"/>
      <c r="V192" s="30" t="str">
        <f>IF(S162&gt;S163,R162,R163)</f>
        <v>EMRE TOROS</v>
      </c>
      <c r="W192" s="84">
        <v>3</v>
      </c>
      <c r="X192" s="9"/>
    </row>
    <row r="193" spans="1:23" ht="9" customHeight="1" thickBot="1">
      <c r="A193" s="122"/>
      <c r="B193" s="66" t="s">
        <v>181</v>
      </c>
      <c r="C193" s="43">
        <v>3</v>
      </c>
      <c r="F193" s="58"/>
      <c r="G193" s="39"/>
      <c r="J193" s="58"/>
      <c r="K193" s="58"/>
      <c r="N193" s="39"/>
      <c r="O193" s="39"/>
      <c r="R193" s="39"/>
      <c r="T193" s="6"/>
      <c r="U193" s="129"/>
      <c r="V193" s="30" t="str">
        <f>IF(S226&gt;S227,R226,R227)</f>
        <v>ENGİN KAYAOĞLU</v>
      </c>
      <c r="W193" s="85">
        <v>2</v>
      </c>
    </row>
    <row r="194" spans="2:23" ht="9" customHeight="1">
      <c r="B194" s="58"/>
      <c r="C194" s="39"/>
      <c r="F194" s="58"/>
      <c r="G194" s="39"/>
      <c r="J194" s="58"/>
      <c r="K194" s="58"/>
      <c r="N194" s="39"/>
      <c r="O194" s="39"/>
      <c r="R194" s="39"/>
      <c r="T194" s="6"/>
      <c r="U194" s="28"/>
      <c r="V194" s="70"/>
      <c r="W194" s="62"/>
    </row>
    <row r="195" spans="2:23" ht="9" customHeight="1" thickBot="1">
      <c r="B195" s="58"/>
      <c r="C195" s="39"/>
      <c r="F195" s="58"/>
      <c r="G195" s="39"/>
      <c r="H195" s="6"/>
      <c r="I195" s="6"/>
      <c r="J195" s="58"/>
      <c r="K195" s="83"/>
      <c r="L195" s="20"/>
      <c r="M195" s="20"/>
      <c r="N195" s="45"/>
      <c r="O195" s="45"/>
      <c r="P195" s="20"/>
      <c r="Q195" s="20"/>
      <c r="R195" s="45"/>
      <c r="T195" s="6"/>
      <c r="U195" s="29"/>
      <c r="V195" s="70"/>
      <c r="W195" s="62"/>
    </row>
    <row r="196" spans="1:20" ht="9" customHeight="1">
      <c r="A196" s="115"/>
      <c r="B196" s="56" t="s">
        <v>21</v>
      </c>
      <c r="C196" s="42"/>
      <c r="F196" s="58"/>
      <c r="G196" s="48"/>
      <c r="H196" s="6"/>
      <c r="I196" s="6"/>
      <c r="J196" s="58"/>
      <c r="K196" s="83"/>
      <c r="L196" s="20"/>
      <c r="M196" s="20"/>
      <c r="N196" s="45"/>
      <c r="O196" s="45"/>
      <c r="P196" s="20"/>
      <c r="Q196" s="20"/>
      <c r="R196" s="45"/>
      <c r="T196" s="8"/>
    </row>
    <row r="197" spans="1:20" ht="9" customHeight="1" thickBot="1">
      <c r="A197" s="116"/>
      <c r="B197" s="57" t="s">
        <v>48</v>
      </c>
      <c r="C197" s="43"/>
      <c r="D197" s="7"/>
      <c r="F197" s="61"/>
      <c r="G197" s="39"/>
      <c r="J197" s="58"/>
      <c r="K197" s="83"/>
      <c r="L197" s="20"/>
      <c r="M197" s="20"/>
      <c r="N197" s="45"/>
      <c r="O197" s="45"/>
      <c r="P197" s="20"/>
      <c r="Q197" s="20"/>
      <c r="R197" s="45"/>
      <c r="T197" s="8"/>
    </row>
    <row r="198" spans="2:20" ht="9" customHeight="1" thickBot="1">
      <c r="B198" s="58"/>
      <c r="C198" s="39"/>
      <c r="D198" s="8"/>
      <c r="E198" s="115"/>
      <c r="F198" s="56" t="str">
        <f>IF(C196&gt;C197,B196,B197)</f>
        <v>ENGİN KAYAOĞLU</v>
      </c>
      <c r="G198" s="42">
        <v>3</v>
      </c>
      <c r="H198" s="17"/>
      <c r="I198" s="17"/>
      <c r="J198" s="58"/>
      <c r="K198" s="58"/>
      <c r="N198" s="39"/>
      <c r="O198" s="39"/>
      <c r="R198" s="39"/>
      <c r="T198" s="8"/>
    </row>
    <row r="199" spans="2:20" ht="9" customHeight="1" thickBot="1">
      <c r="B199" s="58"/>
      <c r="C199" s="39"/>
      <c r="D199" s="8"/>
      <c r="E199" s="116"/>
      <c r="F199" s="56" t="str">
        <f>IF(C200&gt;C201,B200,B201)</f>
        <v>NECMİ CEBE</v>
      </c>
      <c r="G199" s="43">
        <v>0</v>
      </c>
      <c r="H199" s="8"/>
      <c r="J199" s="58"/>
      <c r="K199" s="58"/>
      <c r="N199" s="39"/>
      <c r="O199" s="39"/>
      <c r="R199" s="39"/>
      <c r="T199" s="8"/>
    </row>
    <row r="200" spans="1:20" ht="9" customHeight="1">
      <c r="A200" s="115"/>
      <c r="B200" s="56" t="s">
        <v>182</v>
      </c>
      <c r="C200" s="42">
        <v>0</v>
      </c>
      <c r="D200" s="9"/>
      <c r="F200" s="58"/>
      <c r="G200" s="39"/>
      <c r="H200" s="8"/>
      <c r="J200" s="58"/>
      <c r="K200" s="58"/>
      <c r="N200" s="39"/>
      <c r="O200" s="39"/>
      <c r="R200" s="39"/>
      <c r="T200" s="8"/>
    </row>
    <row r="201" spans="1:20" ht="8.25" customHeight="1" thickBot="1">
      <c r="A201" s="116"/>
      <c r="B201" s="57" t="s">
        <v>65</v>
      </c>
      <c r="C201" s="43">
        <v>3</v>
      </c>
      <c r="F201" s="58"/>
      <c r="G201" s="39"/>
      <c r="H201" s="8"/>
      <c r="J201" s="61"/>
      <c r="K201" s="58"/>
      <c r="N201" s="39"/>
      <c r="O201" s="39"/>
      <c r="R201" s="39"/>
      <c r="T201" s="8"/>
    </row>
    <row r="202" spans="1:20" ht="9" customHeight="1" thickBot="1">
      <c r="A202" s="10"/>
      <c r="B202" s="59"/>
      <c r="C202" s="44"/>
      <c r="F202" s="58"/>
      <c r="G202" s="39"/>
      <c r="H202" s="8"/>
      <c r="I202" s="115"/>
      <c r="J202" s="56" t="str">
        <f>IF(G198&gt;G199,F198,F199)</f>
        <v>ENGİN KAYAOĞLU</v>
      </c>
      <c r="K202" s="81">
        <v>3</v>
      </c>
      <c r="L202" s="6"/>
      <c r="M202" s="6"/>
      <c r="N202" s="39"/>
      <c r="O202" s="39"/>
      <c r="R202" s="39"/>
      <c r="T202" s="8"/>
    </row>
    <row r="203" spans="2:20" ht="8.25" customHeight="1" thickBot="1">
      <c r="B203" s="58"/>
      <c r="C203" s="39"/>
      <c r="F203" s="58"/>
      <c r="G203" s="39"/>
      <c r="H203" s="8"/>
      <c r="I203" s="116"/>
      <c r="J203" s="56" t="str">
        <f>IF(G206&gt;G207,F206,F207)</f>
        <v>EMİN UZUNLU</v>
      </c>
      <c r="K203" s="82">
        <v>1</v>
      </c>
      <c r="L203" s="7"/>
      <c r="M203" s="6"/>
      <c r="N203" s="39"/>
      <c r="O203" s="39"/>
      <c r="R203" s="39"/>
      <c r="T203" s="8"/>
    </row>
    <row r="204" spans="1:20" ht="9" customHeight="1">
      <c r="A204" s="115"/>
      <c r="B204" s="65" t="s">
        <v>120</v>
      </c>
      <c r="C204" s="42">
        <v>3</v>
      </c>
      <c r="F204" s="58"/>
      <c r="G204" s="39"/>
      <c r="H204" s="8"/>
      <c r="I204" s="6"/>
      <c r="J204" s="59"/>
      <c r="K204" s="59"/>
      <c r="L204" s="8"/>
      <c r="M204" s="6"/>
      <c r="N204" s="39"/>
      <c r="O204" s="39"/>
      <c r="R204" s="39"/>
      <c r="T204" s="8"/>
    </row>
    <row r="205" spans="1:20" ht="9" customHeight="1" thickBot="1">
      <c r="A205" s="116"/>
      <c r="B205" s="57" t="s">
        <v>172</v>
      </c>
      <c r="C205" s="43">
        <v>0</v>
      </c>
      <c r="D205" s="7"/>
      <c r="F205" s="58"/>
      <c r="G205" s="39"/>
      <c r="H205" s="8"/>
      <c r="I205" s="6"/>
      <c r="J205" s="59"/>
      <c r="K205" s="59"/>
      <c r="L205" s="8"/>
      <c r="M205" s="6"/>
      <c r="N205" s="39"/>
      <c r="O205" s="39"/>
      <c r="R205" s="39"/>
      <c r="T205" s="8"/>
    </row>
    <row r="206" spans="1:20" ht="9" customHeight="1" thickBot="1">
      <c r="A206" s="10"/>
      <c r="B206" s="59"/>
      <c r="C206" s="44"/>
      <c r="D206" s="8"/>
      <c r="E206" s="115"/>
      <c r="F206" s="56" t="str">
        <f>IF(C204&gt;C205,B204,B205)</f>
        <v>ONUR AKAR</v>
      </c>
      <c r="G206" s="42">
        <v>2</v>
      </c>
      <c r="H206" s="9"/>
      <c r="I206" s="6"/>
      <c r="J206" s="59"/>
      <c r="K206" s="59"/>
      <c r="L206" s="8"/>
      <c r="M206" s="6"/>
      <c r="N206" s="39"/>
      <c r="O206" s="39"/>
      <c r="R206" s="39"/>
      <c r="T206" s="8"/>
    </row>
    <row r="207" spans="2:20" ht="9" customHeight="1" thickBot="1">
      <c r="B207" s="58"/>
      <c r="C207" s="39"/>
      <c r="D207" s="8"/>
      <c r="E207" s="116"/>
      <c r="F207" s="56" t="str">
        <f>IF(C208&gt;C209,B208,B209)</f>
        <v>EMİN UZUNLU</v>
      </c>
      <c r="G207" s="43">
        <v>3</v>
      </c>
      <c r="I207" s="6"/>
      <c r="J207" s="59"/>
      <c r="K207" s="59"/>
      <c r="L207" s="8"/>
      <c r="M207" s="6"/>
      <c r="N207" s="39"/>
      <c r="O207" s="39"/>
      <c r="R207" s="39"/>
      <c r="T207" s="8"/>
    </row>
    <row r="208" spans="1:20" ht="9" customHeight="1">
      <c r="A208" s="115"/>
      <c r="B208" s="56" t="s">
        <v>39</v>
      </c>
      <c r="C208" s="42">
        <v>3</v>
      </c>
      <c r="D208" s="9"/>
      <c r="F208" s="58"/>
      <c r="G208" s="39"/>
      <c r="I208" s="6"/>
      <c r="J208" s="59"/>
      <c r="K208" s="59"/>
      <c r="L208" s="8"/>
      <c r="M208" s="6"/>
      <c r="N208" s="39"/>
      <c r="O208" s="39"/>
      <c r="R208" s="39"/>
      <c r="T208" s="8"/>
    </row>
    <row r="209" spans="1:20" ht="9" customHeight="1" thickBot="1">
      <c r="A209" s="116"/>
      <c r="B209" s="57" t="s">
        <v>19</v>
      </c>
      <c r="C209" s="43">
        <v>0</v>
      </c>
      <c r="F209" s="58"/>
      <c r="G209" s="39"/>
      <c r="I209" s="6"/>
      <c r="J209" s="59"/>
      <c r="K209" s="59"/>
      <c r="L209" s="8"/>
      <c r="M209" s="6"/>
      <c r="N209" s="46"/>
      <c r="O209" s="39"/>
      <c r="R209" s="39"/>
      <c r="T209" s="8"/>
    </row>
    <row r="210" spans="1:20" ht="9" customHeight="1" thickBot="1">
      <c r="A210" s="10"/>
      <c r="B210" s="59"/>
      <c r="C210" s="44"/>
      <c r="F210" s="58"/>
      <c r="G210" s="39"/>
      <c r="I210" s="11"/>
      <c r="J210" s="59"/>
      <c r="K210" s="59"/>
      <c r="L210" s="8"/>
      <c r="M210" s="115"/>
      <c r="N210" s="30" t="str">
        <f>IF(K202&gt;K203,J202,J203)</f>
        <v>ENGİN KAYAOĞLU</v>
      </c>
      <c r="O210" s="42">
        <v>3</v>
      </c>
      <c r="R210" s="39"/>
      <c r="T210" s="8"/>
    </row>
    <row r="211" spans="2:20" ht="9" customHeight="1" thickBot="1">
      <c r="B211" s="58"/>
      <c r="C211" s="39"/>
      <c r="F211" s="58"/>
      <c r="G211" s="39"/>
      <c r="I211" s="11"/>
      <c r="J211" s="59"/>
      <c r="K211" s="59"/>
      <c r="L211" s="8"/>
      <c r="M211" s="116"/>
      <c r="N211" s="30" t="str">
        <f>IF(K218&gt;K219,J218,J219)</f>
        <v>MURAT DEMİR</v>
      </c>
      <c r="O211" s="43">
        <v>1</v>
      </c>
      <c r="P211" s="7"/>
      <c r="R211" s="39"/>
      <c r="T211" s="8"/>
    </row>
    <row r="212" spans="1:20" ht="8.25" customHeight="1">
      <c r="A212" s="115"/>
      <c r="B212" s="77" t="s">
        <v>107</v>
      </c>
      <c r="C212" s="42">
        <v>3</v>
      </c>
      <c r="F212" s="58"/>
      <c r="G212" s="39"/>
      <c r="I212" s="6"/>
      <c r="J212" s="59"/>
      <c r="K212" s="59"/>
      <c r="L212" s="8"/>
      <c r="M212" s="6"/>
      <c r="N212" s="39"/>
      <c r="O212" s="39"/>
      <c r="P212" s="8"/>
      <c r="R212" s="39"/>
      <c r="T212" s="8"/>
    </row>
    <row r="213" spans="1:20" ht="9" customHeight="1" thickBot="1">
      <c r="A213" s="116"/>
      <c r="B213" s="64" t="s">
        <v>81</v>
      </c>
      <c r="C213" s="43">
        <v>0</v>
      </c>
      <c r="D213" s="7"/>
      <c r="F213" s="58"/>
      <c r="G213" s="39"/>
      <c r="I213" s="6"/>
      <c r="J213" s="59"/>
      <c r="K213" s="59"/>
      <c r="L213" s="8"/>
      <c r="M213" s="6"/>
      <c r="N213" s="39"/>
      <c r="O213" s="39"/>
      <c r="P213" s="8"/>
      <c r="R213" s="39"/>
      <c r="T213" s="8"/>
    </row>
    <row r="214" spans="1:20" ht="9" customHeight="1" thickBot="1">
      <c r="A214" s="10"/>
      <c r="B214" s="59"/>
      <c r="C214" s="44"/>
      <c r="D214" s="8"/>
      <c r="E214" s="115"/>
      <c r="F214" s="56" t="str">
        <f>IF(C212&gt;C213,B212,B213)</f>
        <v>BAHATTİN GÜLLÜ</v>
      </c>
      <c r="G214" s="42">
        <v>3</v>
      </c>
      <c r="I214" s="6"/>
      <c r="J214" s="59"/>
      <c r="K214" s="59"/>
      <c r="L214" s="8"/>
      <c r="M214" s="6"/>
      <c r="N214" s="39"/>
      <c r="O214" s="39"/>
      <c r="P214" s="8"/>
      <c r="R214" s="39"/>
      <c r="T214" s="8"/>
    </row>
    <row r="215" spans="2:20" ht="9" customHeight="1" thickBot="1">
      <c r="B215" s="58"/>
      <c r="C215" s="39"/>
      <c r="D215" s="8"/>
      <c r="E215" s="116"/>
      <c r="F215" s="56" t="str">
        <f>IF(C216&gt;C217,B216,B217)</f>
        <v>TARKAN AKGÜN</v>
      </c>
      <c r="G215" s="43">
        <v>0</v>
      </c>
      <c r="H215" s="7"/>
      <c r="I215" s="6"/>
      <c r="J215" s="59"/>
      <c r="K215" s="59"/>
      <c r="L215" s="8"/>
      <c r="M215" s="6"/>
      <c r="N215" s="39"/>
      <c r="O215" s="39"/>
      <c r="P215" s="8"/>
      <c r="R215" s="39"/>
      <c r="T215" s="8"/>
    </row>
    <row r="216" spans="1:20" ht="9" customHeight="1">
      <c r="A216" s="115"/>
      <c r="B216" s="56" t="s">
        <v>162</v>
      </c>
      <c r="C216" s="42">
        <v>3</v>
      </c>
      <c r="D216" s="9"/>
      <c r="F216" s="58"/>
      <c r="G216" s="39"/>
      <c r="H216" s="8"/>
      <c r="I216" s="6"/>
      <c r="J216" s="59"/>
      <c r="K216" s="59"/>
      <c r="L216" s="8"/>
      <c r="M216" s="6"/>
      <c r="N216" s="39"/>
      <c r="O216" s="39"/>
      <c r="P216" s="8"/>
      <c r="R216" s="39"/>
      <c r="T216" s="8"/>
    </row>
    <row r="217" spans="1:20" ht="9" customHeight="1" thickBot="1">
      <c r="A217" s="116"/>
      <c r="B217" s="66" t="s">
        <v>82</v>
      </c>
      <c r="C217" s="43">
        <v>0</v>
      </c>
      <c r="F217" s="58"/>
      <c r="G217" s="39"/>
      <c r="H217" s="8"/>
      <c r="I217" s="6"/>
      <c r="J217" s="59"/>
      <c r="K217" s="59"/>
      <c r="L217" s="8"/>
      <c r="M217" s="6"/>
      <c r="N217" s="39"/>
      <c r="O217" s="39"/>
      <c r="P217" s="8"/>
      <c r="R217" s="39"/>
      <c r="T217" s="8"/>
    </row>
    <row r="218" spans="1:20" ht="9" customHeight="1" thickBot="1">
      <c r="A218" s="10"/>
      <c r="B218" s="59"/>
      <c r="C218" s="44"/>
      <c r="F218" s="58"/>
      <c r="G218" s="39"/>
      <c r="H218" s="8"/>
      <c r="I218" s="115"/>
      <c r="J218" s="56" t="str">
        <f>IF(G214&gt;G215,F214,F215)</f>
        <v>BAHATTİN GÜLLÜ</v>
      </c>
      <c r="K218" s="81">
        <v>0</v>
      </c>
      <c r="L218" s="9"/>
      <c r="M218" s="6"/>
      <c r="N218" s="39"/>
      <c r="O218" s="39"/>
      <c r="P218" s="8"/>
      <c r="R218" s="39"/>
      <c r="T218" s="8"/>
    </row>
    <row r="219" spans="2:20" ht="9" customHeight="1" thickBot="1">
      <c r="B219" s="58"/>
      <c r="C219" s="39"/>
      <c r="F219" s="58"/>
      <c r="G219" s="39"/>
      <c r="H219" s="8"/>
      <c r="I219" s="116"/>
      <c r="J219" s="56" t="str">
        <f>IF(G222&gt;G223,F222,F223)</f>
        <v>MURAT DEMİR</v>
      </c>
      <c r="K219" s="82">
        <v>3</v>
      </c>
      <c r="L219" s="6"/>
      <c r="M219" s="6"/>
      <c r="N219" s="39"/>
      <c r="O219" s="39"/>
      <c r="P219" s="8"/>
      <c r="R219" s="39"/>
      <c r="T219" s="8"/>
    </row>
    <row r="220" spans="1:20" ht="9" customHeight="1">
      <c r="A220" s="115"/>
      <c r="B220" s="56" t="s">
        <v>42</v>
      </c>
      <c r="C220" s="42">
        <v>3</v>
      </c>
      <c r="F220" s="58"/>
      <c r="G220" s="39"/>
      <c r="H220" s="8"/>
      <c r="I220" s="6"/>
      <c r="J220" s="59"/>
      <c r="K220" s="62"/>
      <c r="L220" s="6"/>
      <c r="M220" s="6"/>
      <c r="N220" s="39"/>
      <c r="O220" s="39"/>
      <c r="P220" s="8"/>
      <c r="R220" s="39"/>
      <c r="T220" s="8"/>
    </row>
    <row r="221" spans="1:20" ht="9" customHeight="1" thickBot="1">
      <c r="A221" s="116"/>
      <c r="B221" s="57" t="s">
        <v>27</v>
      </c>
      <c r="C221" s="43">
        <v>0</v>
      </c>
      <c r="D221" s="7"/>
      <c r="F221" s="58"/>
      <c r="G221" s="39"/>
      <c r="H221" s="8"/>
      <c r="I221" s="6"/>
      <c r="J221" s="59"/>
      <c r="K221" s="62"/>
      <c r="L221" s="6"/>
      <c r="M221" s="6"/>
      <c r="N221" s="39"/>
      <c r="O221" s="39"/>
      <c r="P221" s="8"/>
      <c r="R221" s="39"/>
      <c r="T221" s="8"/>
    </row>
    <row r="222" spans="1:20" ht="9" customHeight="1" thickBot="1">
      <c r="A222" s="10"/>
      <c r="B222" s="59"/>
      <c r="C222" s="44"/>
      <c r="D222" s="8"/>
      <c r="E222" s="115"/>
      <c r="F222" s="56" t="str">
        <f>IF(C220&gt;C221,B220,B221)</f>
        <v>MURAT ÜNSAL</v>
      </c>
      <c r="G222" s="42">
        <v>0</v>
      </c>
      <c r="H222" s="9"/>
      <c r="I222" s="6"/>
      <c r="J222" s="59"/>
      <c r="K222" s="62"/>
      <c r="L222" s="6"/>
      <c r="M222" s="6"/>
      <c r="N222" s="39"/>
      <c r="O222" s="39"/>
      <c r="P222" s="8"/>
      <c r="R222" s="39"/>
      <c r="T222" s="8"/>
    </row>
    <row r="223" spans="2:20" ht="9" customHeight="1" thickBot="1">
      <c r="B223" s="58"/>
      <c r="C223" s="39"/>
      <c r="D223" s="8"/>
      <c r="E223" s="116"/>
      <c r="F223" s="56" t="str">
        <f>IF(C224&gt;C225,B224,B225)</f>
        <v>MURAT DEMİR</v>
      </c>
      <c r="G223" s="43">
        <v>3</v>
      </c>
      <c r="I223" s="6"/>
      <c r="J223" s="59"/>
      <c r="K223" s="62"/>
      <c r="L223" s="6"/>
      <c r="M223" s="6"/>
      <c r="N223" s="39"/>
      <c r="O223" s="39"/>
      <c r="P223" s="8"/>
      <c r="R223" s="39"/>
      <c r="T223" s="8"/>
    </row>
    <row r="224" spans="1:20" ht="9" customHeight="1">
      <c r="A224" s="115"/>
      <c r="B224" s="56" t="s">
        <v>183</v>
      </c>
      <c r="C224" s="42">
        <v>1</v>
      </c>
      <c r="D224" s="9"/>
      <c r="F224" s="58"/>
      <c r="G224" s="39"/>
      <c r="I224" s="6"/>
      <c r="J224" s="59"/>
      <c r="K224" s="62"/>
      <c r="L224" s="6"/>
      <c r="M224" s="6"/>
      <c r="N224" s="39"/>
      <c r="O224" s="39"/>
      <c r="P224" s="8"/>
      <c r="R224" s="39"/>
      <c r="T224" s="8"/>
    </row>
    <row r="225" spans="1:20" ht="9" customHeight="1" thickBot="1">
      <c r="A225" s="116"/>
      <c r="B225" s="57" t="s">
        <v>61</v>
      </c>
      <c r="C225" s="43">
        <v>3</v>
      </c>
      <c r="F225" s="58"/>
      <c r="G225" s="39"/>
      <c r="I225" s="6"/>
      <c r="J225" s="59"/>
      <c r="K225" s="62"/>
      <c r="L225" s="6"/>
      <c r="M225" s="6"/>
      <c r="N225" s="39"/>
      <c r="O225" s="39"/>
      <c r="P225" s="8"/>
      <c r="R225" s="46"/>
      <c r="T225" s="8"/>
    </row>
    <row r="226" spans="1:20" ht="9" customHeight="1" thickBot="1">
      <c r="A226" s="10"/>
      <c r="B226" s="59"/>
      <c r="C226" s="44"/>
      <c r="F226" s="58"/>
      <c r="G226" s="39"/>
      <c r="I226" s="11"/>
      <c r="J226" s="59"/>
      <c r="K226" s="62"/>
      <c r="L226" s="6"/>
      <c r="M226" s="6"/>
      <c r="N226" s="39"/>
      <c r="O226" s="39"/>
      <c r="P226" s="8"/>
      <c r="Q226" s="115"/>
      <c r="R226" s="30" t="str">
        <f>IF(O210&gt;O211,N210,N211)</f>
        <v>ENGİN KAYAOĞLU</v>
      </c>
      <c r="S226" s="68">
        <v>3</v>
      </c>
      <c r="T226" s="9"/>
    </row>
    <row r="227" spans="2:19" ht="9" customHeight="1" thickBot="1">
      <c r="B227" s="58"/>
      <c r="C227" s="39"/>
      <c r="F227" s="58"/>
      <c r="G227" s="39"/>
      <c r="I227" s="11"/>
      <c r="J227" s="59"/>
      <c r="K227" s="62"/>
      <c r="L227" s="6"/>
      <c r="M227" s="6"/>
      <c r="N227" s="39"/>
      <c r="O227" s="39"/>
      <c r="P227" s="8"/>
      <c r="Q227" s="116"/>
      <c r="R227" s="30" t="str">
        <f>IF(O242&gt;O243,N242,N243)</f>
        <v>FURKAN GÜNAYDIN</v>
      </c>
      <c r="S227" s="69">
        <v>0</v>
      </c>
    </row>
    <row r="228" spans="1:16" ht="9" customHeight="1">
      <c r="A228" s="115"/>
      <c r="B228" s="56" t="s">
        <v>41</v>
      </c>
      <c r="C228" s="42">
        <v>0</v>
      </c>
      <c r="F228" s="58"/>
      <c r="G228" s="39"/>
      <c r="I228" s="6"/>
      <c r="J228" s="59"/>
      <c r="K228" s="62"/>
      <c r="L228" s="6"/>
      <c r="M228" s="6"/>
      <c r="N228" s="39"/>
      <c r="O228" s="39"/>
      <c r="P228" s="8"/>
    </row>
    <row r="229" spans="1:16" ht="9" customHeight="1" thickBot="1">
      <c r="A229" s="116"/>
      <c r="B229" s="57" t="s">
        <v>167</v>
      </c>
      <c r="C229" s="43">
        <v>3</v>
      </c>
      <c r="D229" s="7"/>
      <c r="F229" s="58"/>
      <c r="G229" s="39"/>
      <c r="I229" s="6"/>
      <c r="J229" s="59"/>
      <c r="K229" s="62"/>
      <c r="L229" s="6"/>
      <c r="M229" s="6"/>
      <c r="N229" s="39"/>
      <c r="O229" s="39"/>
      <c r="P229" s="8"/>
    </row>
    <row r="230" spans="2:16" ht="9" customHeight="1" thickBot="1">
      <c r="B230" s="59"/>
      <c r="C230" s="44"/>
      <c r="D230" s="8"/>
      <c r="E230" s="115"/>
      <c r="F230" s="56" t="str">
        <f>IF(C228&gt;C229,B228,B229)</f>
        <v>OKTAY ALGÜN</v>
      </c>
      <c r="G230" s="42">
        <v>3</v>
      </c>
      <c r="I230" s="6"/>
      <c r="J230" s="59"/>
      <c r="K230" s="62"/>
      <c r="L230" s="6"/>
      <c r="M230" s="6"/>
      <c r="N230" s="39"/>
      <c r="O230" s="39"/>
      <c r="P230" s="8"/>
    </row>
    <row r="231" spans="2:16" ht="9" customHeight="1" thickBot="1">
      <c r="B231" s="58"/>
      <c r="C231" s="39"/>
      <c r="D231" s="8"/>
      <c r="E231" s="116"/>
      <c r="F231" s="56" t="str">
        <f>IF(C232&gt;C233,B232,B233)</f>
        <v>BAŞARAN ALEV</v>
      </c>
      <c r="G231" s="43">
        <v>1</v>
      </c>
      <c r="H231" s="7"/>
      <c r="I231" s="6"/>
      <c r="J231" s="59"/>
      <c r="K231" s="62"/>
      <c r="L231" s="6"/>
      <c r="M231" s="6"/>
      <c r="N231" s="39"/>
      <c r="O231" s="39"/>
      <c r="P231" s="8"/>
    </row>
    <row r="232" spans="1:16" ht="9" customHeight="1">
      <c r="A232" s="115"/>
      <c r="B232" s="56" t="s">
        <v>44</v>
      </c>
      <c r="C232" s="42">
        <v>3</v>
      </c>
      <c r="D232" s="9"/>
      <c r="F232" s="58"/>
      <c r="G232" s="39"/>
      <c r="H232" s="8"/>
      <c r="I232" s="6"/>
      <c r="J232" s="59"/>
      <c r="K232" s="62"/>
      <c r="L232" s="6"/>
      <c r="M232" s="6"/>
      <c r="N232" s="39"/>
      <c r="O232" s="39"/>
      <c r="P232" s="8"/>
    </row>
    <row r="233" spans="1:16" ht="9" customHeight="1" thickBot="1">
      <c r="A233" s="116"/>
      <c r="B233" s="57" t="s">
        <v>184</v>
      </c>
      <c r="C233" s="43">
        <v>0</v>
      </c>
      <c r="F233" s="58"/>
      <c r="G233" s="39"/>
      <c r="H233" s="8"/>
      <c r="I233" s="6"/>
      <c r="J233" s="59"/>
      <c r="K233" s="62"/>
      <c r="L233" s="6"/>
      <c r="M233" s="6"/>
      <c r="N233" s="39"/>
      <c r="O233" s="39"/>
      <c r="P233" s="8"/>
    </row>
    <row r="234" spans="1:16" ht="9" customHeight="1" thickBot="1">
      <c r="A234" s="10"/>
      <c r="B234" s="59"/>
      <c r="C234" s="44"/>
      <c r="F234" s="58"/>
      <c r="G234" s="39"/>
      <c r="H234" s="8"/>
      <c r="I234" s="115"/>
      <c r="J234" s="56" t="str">
        <f>IF(G230&gt;G231,F230,F231)</f>
        <v>OKTAY ALGÜN</v>
      </c>
      <c r="K234" s="84">
        <v>1</v>
      </c>
      <c r="L234" s="6"/>
      <c r="M234" s="6"/>
      <c r="N234" s="39"/>
      <c r="O234" s="39"/>
      <c r="P234" s="8"/>
    </row>
    <row r="235" spans="2:16" ht="9" customHeight="1" thickBot="1">
      <c r="B235" s="58"/>
      <c r="C235" s="39"/>
      <c r="F235" s="58"/>
      <c r="G235" s="39"/>
      <c r="H235" s="8"/>
      <c r="I235" s="116"/>
      <c r="J235" s="56" t="str">
        <f>IF(G238&gt;G239,F238,F239)</f>
        <v>FURKAN GÜNAYDIN</v>
      </c>
      <c r="K235" s="85">
        <v>3</v>
      </c>
      <c r="L235" s="7"/>
      <c r="M235" s="6"/>
      <c r="N235" s="39"/>
      <c r="O235" s="39"/>
      <c r="P235" s="8"/>
    </row>
    <row r="236" spans="1:16" ht="9" customHeight="1">
      <c r="A236" s="115"/>
      <c r="B236" s="56" t="s">
        <v>123</v>
      </c>
      <c r="C236" s="42">
        <v>3</v>
      </c>
      <c r="F236" s="58"/>
      <c r="G236" s="39"/>
      <c r="H236" s="8"/>
      <c r="I236" s="6"/>
      <c r="J236" s="59"/>
      <c r="K236" s="62"/>
      <c r="L236" s="8"/>
      <c r="M236" s="6"/>
      <c r="N236" s="39"/>
      <c r="O236" s="39"/>
      <c r="P236" s="8"/>
    </row>
    <row r="237" spans="1:16" ht="9" customHeight="1" thickBot="1">
      <c r="A237" s="116"/>
      <c r="B237" s="57" t="s">
        <v>20</v>
      </c>
      <c r="C237" s="43">
        <v>0</v>
      </c>
      <c r="D237" s="7"/>
      <c r="F237" s="58"/>
      <c r="G237" s="39"/>
      <c r="H237" s="8"/>
      <c r="I237" s="6"/>
      <c r="J237" s="59"/>
      <c r="K237" s="62"/>
      <c r="L237" s="8"/>
      <c r="M237" s="6"/>
      <c r="N237" s="39"/>
      <c r="O237" s="39"/>
      <c r="P237" s="8"/>
    </row>
    <row r="238" spans="1:16" ht="9" customHeight="1" thickBot="1">
      <c r="A238" s="10"/>
      <c r="B238" s="59"/>
      <c r="C238" s="44"/>
      <c r="D238" s="8"/>
      <c r="E238" s="115"/>
      <c r="F238" s="56" t="str">
        <f>IF(C236&gt;C237,B236,B237)</f>
        <v>FURKAN GÜNAYDIN</v>
      </c>
      <c r="G238" s="42">
        <v>3</v>
      </c>
      <c r="H238" s="9"/>
      <c r="I238" s="6"/>
      <c r="J238" s="59"/>
      <c r="K238" s="62"/>
      <c r="L238" s="8"/>
      <c r="M238" s="6"/>
      <c r="N238" s="39"/>
      <c r="O238" s="39"/>
      <c r="P238" s="8"/>
    </row>
    <row r="239" spans="2:16" ht="9" customHeight="1" thickBot="1">
      <c r="B239" s="58"/>
      <c r="C239" s="39"/>
      <c r="D239" s="8"/>
      <c r="E239" s="116"/>
      <c r="F239" s="56" t="str">
        <f>IF(C240&gt;C241,B240,B241)</f>
        <v>ONURSAL KARAYAZI</v>
      </c>
      <c r="G239" s="43">
        <v>1</v>
      </c>
      <c r="I239" s="6"/>
      <c r="J239" s="59"/>
      <c r="K239" s="62"/>
      <c r="L239" s="8"/>
      <c r="M239" s="6"/>
      <c r="N239" s="39"/>
      <c r="O239" s="39"/>
      <c r="P239" s="8"/>
    </row>
    <row r="240" spans="1:16" ht="9" customHeight="1">
      <c r="A240" s="115"/>
      <c r="B240" s="56" t="s">
        <v>139</v>
      </c>
      <c r="C240" s="42">
        <v>2</v>
      </c>
      <c r="D240" s="9"/>
      <c r="F240" s="58"/>
      <c r="G240" s="39"/>
      <c r="I240" s="6"/>
      <c r="J240" s="59"/>
      <c r="K240" s="62"/>
      <c r="L240" s="8"/>
      <c r="M240" s="6"/>
      <c r="N240" s="39"/>
      <c r="O240" s="39"/>
      <c r="P240" s="8"/>
    </row>
    <row r="241" spans="1:16" ht="9" customHeight="1" thickBot="1">
      <c r="A241" s="116"/>
      <c r="B241" s="57" t="s">
        <v>144</v>
      </c>
      <c r="C241" s="43">
        <v>3</v>
      </c>
      <c r="F241" s="58"/>
      <c r="G241" s="39"/>
      <c r="I241" s="6"/>
      <c r="J241" s="59"/>
      <c r="K241" s="62"/>
      <c r="L241" s="8"/>
      <c r="M241" s="6"/>
      <c r="N241" s="39"/>
      <c r="O241" s="39"/>
      <c r="P241" s="8"/>
    </row>
    <row r="242" spans="1:16" ht="9" customHeight="1" thickBot="1">
      <c r="A242" s="10"/>
      <c r="B242" s="59"/>
      <c r="C242" s="44"/>
      <c r="F242" s="58"/>
      <c r="G242" s="39"/>
      <c r="I242" s="11"/>
      <c r="J242" s="59"/>
      <c r="K242" s="62"/>
      <c r="L242" s="8"/>
      <c r="M242" s="115"/>
      <c r="N242" s="30" t="str">
        <f>IF(K234&gt;K235,J234,J235)</f>
        <v>FURKAN GÜNAYDIN</v>
      </c>
      <c r="O242" s="42">
        <v>3</v>
      </c>
      <c r="P242" s="9"/>
    </row>
    <row r="243" spans="2:15" ht="8.25" customHeight="1" thickBot="1">
      <c r="B243" s="58"/>
      <c r="C243" s="39"/>
      <c r="F243" s="58"/>
      <c r="G243" s="39"/>
      <c r="I243" s="11"/>
      <c r="J243" s="59"/>
      <c r="K243" s="62"/>
      <c r="L243" s="8"/>
      <c r="M243" s="116"/>
      <c r="N243" s="30" t="str">
        <f>IF(K250&gt;K251,J250,J251)</f>
        <v>ÜMİT UĞUR</v>
      </c>
      <c r="O243" s="43">
        <v>0</v>
      </c>
    </row>
    <row r="244" spans="1:13" ht="9" customHeight="1">
      <c r="A244" s="115"/>
      <c r="B244" s="56" t="s">
        <v>98</v>
      </c>
      <c r="C244" s="42">
        <v>0</v>
      </c>
      <c r="F244" s="58"/>
      <c r="G244" s="39"/>
      <c r="I244" s="6"/>
      <c r="J244" s="59"/>
      <c r="K244" s="62"/>
      <c r="L244" s="8"/>
      <c r="M244" s="6"/>
    </row>
    <row r="245" spans="1:13" ht="9" customHeight="1" thickBot="1">
      <c r="A245" s="116"/>
      <c r="B245" s="66" t="s">
        <v>43</v>
      </c>
      <c r="C245" s="43">
        <v>3</v>
      </c>
      <c r="D245" s="7"/>
      <c r="F245" s="58"/>
      <c r="G245" s="39"/>
      <c r="I245" s="6"/>
      <c r="J245" s="59"/>
      <c r="K245" s="62"/>
      <c r="L245" s="8"/>
      <c r="M245" s="6"/>
    </row>
    <row r="246" spans="1:13" ht="9" customHeight="1" thickBot="1">
      <c r="A246" s="10"/>
      <c r="B246" s="59"/>
      <c r="C246" s="44"/>
      <c r="D246" s="8"/>
      <c r="E246" s="115"/>
      <c r="F246" s="56" t="str">
        <f>IF(C244&gt;C245,B244,B245)</f>
        <v>MUHARREM KEMAOĞLU</v>
      </c>
      <c r="G246" s="42">
        <v>1</v>
      </c>
      <c r="I246" s="6"/>
      <c r="J246" s="59"/>
      <c r="K246" s="62"/>
      <c r="L246" s="8"/>
      <c r="M246" s="6"/>
    </row>
    <row r="247" spans="2:13" ht="9" customHeight="1" thickBot="1">
      <c r="B247" s="58"/>
      <c r="C247" s="39"/>
      <c r="D247" s="8"/>
      <c r="E247" s="116"/>
      <c r="F247" s="56" t="str">
        <f>IF(C248&gt;C249,B248,B249)</f>
        <v>METE ÖZDEMİRCİ</v>
      </c>
      <c r="G247" s="43">
        <v>3</v>
      </c>
      <c r="H247" s="7"/>
      <c r="I247" s="6"/>
      <c r="J247" s="59"/>
      <c r="K247" s="62"/>
      <c r="L247" s="8"/>
      <c r="M247" s="6"/>
    </row>
    <row r="248" spans="1:22" ht="9" customHeight="1">
      <c r="A248" s="115"/>
      <c r="B248" s="56" t="s">
        <v>62</v>
      </c>
      <c r="C248" s="42">
        <v>3</v>
      </c>
      <c r="D248" s="9"/>
      <c r="F248" s="58"/>
      <c r="G248" s="39"/>
      <c r="H248" s="8"/>
      <c r="I248" s="6"/>
      <c r="J248" s="59"/>
      <c r="K248" s="62"/>
      <c r="L248" s="8"/>
      <c r="M248" s="6"/>
      <c r="P248" s="130" t="s">
        <v>1</v>
      </c>
      <c r="Q248" s="130"/>
      <c r="R248" s="130"/>
      <c r="S248" s="130"/>
      <c r="T248" s="130"/>
      <c r="U248" s="131" t="s">
        <v>53</v>
      </c>
      <c r="V248" s="131"/>
    </row>
    <row r="249" spans="1:22" ht="9" customHeight="1" thickBot="1">
      <c r="A249" s="116"/>
      <c r="B249" s="57" t="s">
        <v>85</v>
      </c>
      <c r="C249" s="43">
        <v>0</v>
      </c>
      <c r="F249" s="58"/>
      <c r="G249" s="39"/>
      <c r="H249" s="8"/>
      <c r="I249" s="6"/>
      <c r="J249" s="59"/>
      <c r="K249" s="62"/>
      <c r="L249" s="8"/>
      <c r="M249" s="6"/>
      <c r="P249" s="130"/>
      <c r="Q249" s="130"/>
      <c r="R249" s="130"/>
      <c r="S249" s="130"/>
      <c r="T249" s="130"/>
      <c r="U249" s="131"/>
      <c r="V249" s="131"/>
    </row>
    <row r="250" spans="1:13" ht="9" customHeight="1" thickBot="1">
      <c r="A250" s="10"/>
      <c r="B250" s="59"/>
      <c r="C250" s="44"/>
      <c r="F250" s="58"/>
      <c r="G250" s="39"/>
      <c r="H250" s="8"/>
      <c r="I250" s="115"/>
      <c r="J250" s="56" t="str">
        <f>IF(G246&gt;G247,F246,F247)</f>
        <v>METE ÖZDEMİRCİ</v>
      </c>
      <c r="K250" s="84">
        <v>0</v>
      </c>
      <c r="L250" s="9"/>
      <c r="M250" s="6"/>
    </row>
    <row r="251" spans="2:13" ht="9" customHeight="1" thickBot="1">
      <c r="B251" s="58"/>
      <c r="C251" s="39"/>
      <c r="F251" s="58"/>
      <c r="G251" s="39"/>
      <c r="H251" s="8"/>
      <c r="I251" s="116"/>
      <c r="J251" s="56" t="str">
        <f>IF(G254&gt;G255,F254,F255)</f>
        <v>ÜMİT UĞUR</v>
      </c>
      <c r="K251" s="85">
        <v>3</v>
      </c>
      <c r="L251" s="6"/>
      <c r="M251" s="6"/>
    </row>
    <row r="252" spans="1:8" ht="9" customHeight="1">
      <c r="A252" s="115"/>
      <c r="B252" s="56" t="s">
        <v>23</v>
      </c>
      <c r="C252" s="42">
        <v>0</v>
      </c>
      <c r="F252" s="58"/>
      <c r="G252" s="39"/>
      <c r="H252" s="8"/>
    </row>
    <row r="253" spans="1:22" ht="9" customHeight="1" thickBot="1">
      <c r="A253" s="116"/>
      <c r="B253" s="57" t="s">
        <v>109</v>
      </c>
      <c r="C253" s="43">
        <v>3</v>
      </c>
      <c r="D253" s="7"/>
      <c r="E253" s="11"/>
      <c r="F253" s="59"/>
      <c r="G253" s="44"/>
      <c r="H253" s="8"/>
      <c r="J253" s="62"/>
      <c r="K253" s="62"/>
      <c r="L253" s="6"/>
      <c r="M253" s="6"/>
      <c r="N253" s="6"/>
      <c r="O253" s="24"/>
      <c r="P253" s="24"/>
      <c r="Q253" s="24"/>
      <c r="R253" s="67"/>
      <c r="S253" s="70"/>
      <c r="T253" s="6"/>
      <c r="U253" s="6"/>
      <c r="V253" s="70"/>
    </row>
    <row r="254" spans="1:22" ht="9.75" customHeight="1" thickBot="1">
      <c r="A254" s="10"/>
      <c r="B254" s="59"/>
      <c r="C254" s="44"/>
      <c r="D254" s="8"/>
      <c r="E254" s="115"/>
      <c r="F254" s="56" t="str">
        <f>IF(C252&gt;C253,B252,B253)</f>
        <v>MUHİTTİN GÜRBÜZ</v>
      </c>
      <c r="G254" s="42">
        <v>2</v>
      </c>
      <c r="H254" s="9"/>
      <c r="J254" s="62"/>
      <c r="K254" s="62"/>
      <c r="L254" s="6"/>
      <c r="M254" s="6"/>
      <c r="N254" s="6"/>
      <c r="O254" s="24"/>
      <c r="P254" s="24"/>
      <c r="Q254" s="24"/>
      <c r="R254" s="67"/>
      <c r="S254" s="70"/>
      <c r="T254" s="6"/>
      <c r="U254" s="6"/>
      <c r="V254" s="70"/>
    </row>
    <row r="255" spans="2:22" ht="8.25" customHeight="1" thickBot="1">
      <c r="B255" s="58"/>
      <c r="C255" s="39"/>
      <c r="D255" s="8"/>
      <c r="E255" s="116"/>
      <c r="F255" s="56" t="str">
        <f>IF(C256&gt;C257,B256,B257)</f>
        <v>ÜMİT UĞUR</v>
      </c>
      <c r="G255" s="43">
        <v>3</v>
      </c>
      <c r="J255" s="62"/>
      <c r="K255" s="62"/>
      <c r="L255" s="6"/>
      <c r="M255" s="6"/>
      <c r="N255" s="6"/>
      <c r="O255" s="6"/>
      <c r="P255" s="6"/>
      <c r="Q255" s="6"/>
      <c r="R255" s="6"/>
      <c r="S255" s="70"/>
      <c r="T255" s="6"/>
      <c r="U255" s="6"/>
      <c r="V255" s="70"/>
    </row>
    <row r="256" spans="1:22" ht="9" customHeight="1">
      <c r="A256" s="115"/>
      <c r="B256" s="56" t="s">
        <v>102</v>
      </c>
      <c r="C256" s="42">
        <v>1</v>
      </c>
      <c r="D256" s="9"/>
      <c r="J256" s="62"/>
      <c r="K256" s="62"/>
      <c r="L256" s="6"/>
      <c r="M256" s="6"/>
      <c r="N256" s="6"/>
      <c r="O256" s="6"/>
      <c r="P256" s="6"/>
      <c r="Q256" s="6"/>
      <c r="R256" s="6"/>
      <c r="S256" s="70"/>
      <c r="T256" s="6"/>
      <c r="U256" s="6"/>
      <c r="V256" s="70"/>
    </row>
    <row r="257" spans="1:22" ht="9" customHeight="1" thickBot="1">
      <c r="A257" s="116"/>
      <c r="B257" s="57" t="s">
        <v>165</v>
      </c>
      <c r="C257" s="43">
        <v>3</v>
      </c>
      <c r="J257" s="62"/>
      <c r="K257" s="62"/>
      <c r="L257" s="6"/>
      <c r="M257" s="6"/>
      <c r="N257" s="6"/>
      <c r="O257" s="6"/>
      <c r="P257" s="6"/>
      <c r="Q257" s="6"/>
      <c r="R257" s="6"/>
      <c r="S257" s="70"/>
      <c r="T257" s="6"/>
      <c r="U257" s="6"/>
      <c r="V257" s="70"/>
    </row>
    <row r="258" spans="1:22" ht="9" customHeight="1">
      <c r="A258" s="54"/>
      <c r="B258" s="59"/>
      <c r="C258" s="44"/>
      <c r="J258" s="62"/>
      <c r="K258" s="62"/>
      <c r="L258" s="6"/>
      <c r="M258" s="6"/>
      <c r="N258" s="6"/>
      <c r="O258" s="6"/>
      <c r="P258" s="6"/>
      <c r="Q258" s="6"/>
      <c r="R258" s="6"/>
      <c r="S258" s="70"/>
      <c r="T258" s="6"/>
      <c r="U258" s="6"/>
      <c r="V258" s="70"/>
    </row>
  </sheetData>
  <sheetProtection/>
  <mergeCells count="141">
    <mergeCell ref="A256:A257"/>
    <mergeCell ref="N4:R5"/>
    <mergeCell ref="P248:T249"/>
    <mergeCell ref="U248:V249"/>
    <mergeCell ref="A244:A245"/>
    <mergeCell ref="E246:E247"/>
    <mergeCell ref="A248:A249"/>
    <mergeCell ref="I250:I251"/>
    <mergeCell ref="A252:A253"/>
    <mergeCell ref="E254:E255"/>
    <mergeCell ref="A236:A237"/>
    <mergeCell ref="E238:E239"/>
    <mergeCell ref="A240:A241"/>
    <mergeCell ref="M242:M243"/>
    <mergeCell ref="A224:A225"/>
    <mergeCell ref="Q226:Q227"/>
    <mergeCell ref="A228:A229"/>
    <mergeCell ref="E230:E231"/>
    <mergeCell ref="A232:A233"/>
    <mergeCell ref="I234:I235"/>
    <mergeCell ref="A212:A213"/>
    <mergeCell ref="E214:E215"/>
    <mergeCell ref="A216:A217"/>
    <mergeCell ref="I218:I219"/>
    <mergeCell ref="A220:A221"/>
    <mergeCell ref="E222:E223"/>
    <mergeCell ref="A200:A201"/>
    <mergeCell ref="I202:I203"/>
    <mergeCell ref="A204:A205"/>
    <mergeCell ref="E206:E207"/>
    <mergeCell ref="A208:A209"/>
    <mergeCell ref="M210:M211"/>
    <mergeCell ref="E190:E191"/>
    <mergeCell ref="V190:V191"/>
    <mergeCell ref="A192:A193"/>
    <mergeCell ref="U192:U193"/>
    <mergeCell ref="A196:A197"/>
    <mergeCell ref="E198:E199"/>
    <mergeCell ref="M178:M179"/>
    <mergeCell ref="A180:A181"/>
    <mergeCell ref="E182:E183"/>
    <mergeCell ref="A184:A185"/>
    <mergeCell ref="I186:I187"/>
    <mergeCell ref="A188:A189"/>
    <mergeCell ref="E166:E167"/>
    <mergeCell ref="A168:A169"/>
    <mergeCell ref="I170:I171"/>
    <mergeCell ref="A172:A173"/>
    <mergeCell ref="E174:E175"/>
    <mergeCell ref="A176:A177"/>
    <mergeCell ref="A156:A157"/>
    <mergeCell ref="E158:E159"/>
    <mergeCell ref="A160:A161"/>
    <mergeCell ref="R160:R161"/>
    <mergeCell ref="Q162:Q163"/>
    <mergeCell ref="A164:A165"/>
    <mergeCell ref="N144:N145"/>
    <mergeCell ref="M146:M147"/>
    <mergeCell ref="A148:A149"/>
    <mergeCell ref="E150:E151"/>
    <mergeCell ref="A152:A153"/>
    <mergeCell ref="I154:I155"/>
    <mergeCell ref="A136:A137"/>
    <mergeCell ref="J136:J137"/>
    <mergeCell ref="I138:I139"/>
    <mergeCell ref="A140:A141"/>
    <mergeCell ref="E142:E143"/>
    <mergeCell ref="A144:A145"/>
    <mergeCell ref="A124:A125"/>
    <mergeCell ref="E126:E127"/>
    <mergeCell ref="A128:A129"/>
    <mergeCell ref="Y130:Y131"/>
    <mergeCell ref="A132:A133"/>
    <mergeCell ref="E134:E135"/>
    <mergeCell ref="A112:A113"/>
    <mergeCell ref="M114:M115"/>
    <mergeCell ref="A116:A117"/>
    <mergeCell ref="E118:E119"/>
    <mergeCell ref="A120:A121"/>
    <mergeCell ref="I122:I123"/>
    <mergeCell ref="A100:A101"/>
    <mergeCell ref="E102:E103"/>
    <mergeCell ref="A104:A105"/>
    <mergeCell ref="I106:I107"/>
    <mergeCell ref="A108:A109"/>
    <mergeCell ref="E110:E111"/>
    <mergeCell ref="A88:A89"/>
    <mergeCell ref="I90:I91"/>
    <mergeCell ref="A92:A93"/>
    <mergeCell ref="E94:E95"/>
    <mergeCell ref="A96:A97"/>
    <mergeCell ref="Q98:Q99"/>
    <mergeCell ref="A76:A77"/>
    <mergeCell ref="E78:E79"/>
    <mergeCell ref="A80:A81"/>
    <mergeCell ref="M82:M83"/>
    <mergeCell ref="A84:A85"/>
    <mergeCell ref="E86:E87"/>
    <mergeCell ref="A64:A65"/>
    <mergeCell ref="U64:U65"/>
    <mergeCell ref="A68:A69"/>
    <mergeCell ref="E70:E71"/>
    <mergeCell ref="A72:A73"/>
    <mergeCell ref="I74:I75"/>
    <mergeCell ref="E54:E55"/>
    <mergeCell ref="A56:A57"/>
    <mergeCell ref="I58:I59"/>
    <mergeCell ref="A60:A61"/>
    <mergeCell ref="E62:E63"/>
    <mergeCell ref="V62:V63"/>
    <mergeCell ref="I42:I43"/>
    <mergeCell ref="A44:A45"/>
    <mergeCell ref="E46:E47"/>
    <mergeCell ref="A48:A49"/>
    <mergeCell ref="M50:M51"/>
    <mergeCell ref="A52:A53"/>
    <mergeCell ref="A32:A33"/>
    <mergeCell ref="R32:R33"/>
    <mergeCell ref="Q34:Q35"/>
    <mergeCell ref="A36:A37"/>
    <mergeCell ref="E38:E39"/>
    <mergeCell ref="A40:A41"/>
    <mergeCell ref="A20:A21"/>
    <mergeCell ref="E22:E23"/>
    <mergeCell ref="A24:A25"/>
    <mergeCell ref="I26:I27"/>
    <mergeCell ref="A28:A29"/>
    <mergeCell ref="E30:E31"/>
    <mergeCell ref="I10:I11"/>
    <mergeCell ref="A12:A13"/>
    <mergeCell ref="E14:E15"/>
    <mergeCell ref="A16:A17"/>
    <mergeCell ref="N16:N17"/>
    <mergeCell ref="M18:M19"/>
    <mergeCell ref="M3:U3"/>
    <mergeCell ref="A4:A5"/>
    <mergeCell ref="F4:F5"/>
    <mergeCell ref="K5:M6"/>
    <mergeCell ref="E6:E7"/>
    <mergeCell ref="A8:A9"/>
    <mergeCell ref="J8:J9"/>
  </mergeCells>
  <printOptions/>
  <pageMargins left="0.1968503937007874" right="0.17" top="0.1968503937007874" bottom="0.16" header="0.21" footer="0.16"/>
  <pageSetup horizontalDpi="600" verticalDpi="600" orientation="landscape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E513"/>
  <sheetViews>
    <sheetView zoomScalePageLayoutView="0" workbookViewId="0" topLeftCell="A1">
      <selection activeCell="N32" sqref="N32"/>
    </sheetView>
  </sheetViews>
  <sheetFormatPr defaultColWidth="9.00390625" defaultRowHeight="12.75"/>
  <cols>
    <col min="1" max="1" width="1.75390625" style="0" customWidth="1"/>
    <col min="2" max="2" width="14.75390625" style="55" customWidth="1"/>
    <col min="3" max="3" width="3.625" style="0" customWidth="1"/>
    <col min="4" max="4" width="2.00390625" style="0" customWidth="1"/>
    <col min="5" max="5" width="1.875" style="0" customWidth="1"/>
    <col min="6" max="6" width="15.625" style="0" customWidth="1"/>
    <col min="7" max="7" width="3.625" style="0" customWidth="1"/>
    <col min="8" max="8" width="2.00390625" style="0" customWidth="1"/>
    <col min="9" max="9" width="2.125" style="0" customWidth="1"/>
    <col min="10" max="10" width="16.25390625" style="55" customWidth="1"/>
    <col min="11" max="11" width="3.625" style="0" customWidth="1"/>
    <col min="12" max="13" width="2.00390625" style="0" customWidth="1"/>
    <col min="14" max="14" width="14.75390625" style="0" customWidth="1"/>
    <col min="15" max="15" width="3.75390625" style="0" customWidth="1"/>
    <col min="16" max="16" width="2.00390625" style="0" customWidth="1"/>
    <col min="17" max="17" width="4.00390625" style="0" customWidth="1"/>
    <col min="18" max="18" width="14.75390625" style="0" customWidth="1"/>
    <col min="19" max="19" width="3.75390625" style="0" customWidth="1"/>
    <col min="20" max="20" width="2.125" style="0" customWidth="1"/>
    <col min="21" max="21" width="5.25390625" style="0" customWidth="1"/>
    <col min="22" max="22" width="14.75390625" style="23" customWidth="1"/>
    <col min="23" max="23" width="3.875" style="23" customWidth="1"/>
    <col min="24" max="24" width="2.00390625" style="0" customWidth="1"/>
    <col min="25" max="25" width="3.25390625" style="0" customWidth="1"/>
    <col min="26" max="26" width="17.25390625" style="0" customWidth="1"/>
    <col min="27" max="27" width="5.875" style="0" customWidth="1"/>
    <col min="28" max="28" width="2.25390625" style="0" customWidth="1"/>
    <col min="29" max="29" width="3.25390625" style="0" customWidth="1"/>
    <col min="30" max="30" width="18.375" style="0" customWidth="1"/>
    <col min="31" max="31" width="3.25390625" style="0" customWidth="1"/>
  </cols>
  <sheetData>
    <row r="1" ht="13.5" thickBot="1"/>
    <row r="2" spans="11:21" ht="9" customHeight="1">
      <c r="K2" s="14"/>
      <c r="L2" s="25"/>
      <c r="M2" s="25"/>
      <c r="N2" s="25"/>
      <c r="O2" s="25"/>
      <c r="P2" s="25"/>
      <c r="Q2" s="25"/>
      <c r="R2" s="25"/>
      <c r="S2" s="25"/>
      <c r="T2" s="25"/>
      <c r="U2" s="15"/>
    </row>
    <row r="3" spans="8:21" ht="20.25" customHeight="1" thickBot="1">
      <c r="H3" s="6"/>
      <c r="I3" s="6"/>
      <c r="K3" s="21"/>
      <c r="L3" s="20"/>
      <c r="M3" s="104" t="s">
        <v>16</v>
      </c>
      <c r="N3" s="104"/>
      <c r="O3" s="104"/>
      <c r="P3" s="104"/>
      <c r="Q3" s="104"/>
      <c r="R3" s="104"/>
      <c r="S3" s="104"/>
      <c r="T3" s="104"/>
      <c r="U3" s="105"/>
    </row>
    <row r="4" spans="1:21" ht="9" customHeight="1">
      <c r="A4" s="121"/>
      <c r="B4" s="56" t="s">
        <v>17</v>
      </c>
      <c r="C4" s="42"/>
      <c r="F4" s="125"/>
      <c r="G4" s="12"/>
      <c r="H4" s="6"/>
      <c r="I4" s="6"/>
      <c r="K4" s="21"/>
      <c r="L4" s="20"/>
      <c r="M4" s="20"/>
      <c r="N4" s="108" t="s">
        <v>186</v>
      </c>
      <c r="O4" s="108"/>
      <c r="P4" s="108"/>
      <c r="Q4" s="108"/>
      <c r="R4" s="108"/>
      <c r="S4" s="6"/>
      <c r="T4" s="6"/>
      <c r="U4" s="16"/>
    </row>
    <row r="5" spans="1:21" ht="9" customHeight="1" thickBot="1">
      <c r="A5" s="122"/>
      <c r="B5" s="57" t="s">
        <v>18</v>
      </c>
      <c r="C5" s="43"/>
      <c r="D5" s="7"/>
      <c r="F5" s="127"/>
      <c r="J5" s="60"/>
      <c r="K5" s="111" t="s">
        <v>0</v>
      </c>
      <c r="L5" s="112"/>
      <c r="M5" s="112"/>
      <c r="N5" s="108"/>
      <c r="O5" s="108"/>
      <c r="P5" s="108"/>
      <c r="Q5" s="108"/>
      <c r="R5" s="108"/>
      <c r="S5" s="6"/>
      <c r="T5" s="6"/>
      <c r="U5" s="16"/>
    </row>
    <row r="6" spans="2:21" ht="9" customHeight="1" thickBot="1">
      <c r="B6" s="58"/>
      <c r="C6" s="39"/>
      <c r="D6" s="8"/>
      <c r="E6" s="115"/>
      <c r="F6" s="30" t="str">
        <f>IF(C4&gt;C5,B4,B5)</f>
        <v>SELÇUK KOZAN</v>
      </c>
      <c r="G6" s="42">
        <v>0</v>
      </c>
      <c r="H6" s="17"/>
      <c r="I6" s="17"/>
      <c r="K6" s="113"/>
      <c r="L6" s="114"/>
      <c r="M6" s="114"/>
      <c r="N6" s="26"/>
      <c r="O6" s="26"/>
      <c r="P6" s="26"/>
      <c r="Q6" s="26"/>
      <c r="R6" s="26"/>
      <c r="S6" s="26"/>
      <c r="T6" s="26"/>
      <c r="U6" s="27"/>
    </row>
    <row r="7" spans="2:8" ht="9" customHeight="1" thickBot="1">
      <c r="B7" s="58"/>
      <c r="C7" s="39"/>
      <c r="D7" s="8"/>
      <c r="E7" s="116"/>
      <c r="F7" s="30" t="str">
        <f>IF(C8&gt;C9,B8,B9)</f>
        <v>ÖMER ÖNER</v>
      </c>
      <c r="G7" s="43">
        <v>2</v>
      </c>
      <c r="H7" s="8"/>
    </row>
    <row r="8" spans="1:10" ht="9" customHeight="1">
      <c r="A8" s="115"/>
      <c r="B8" s="56" t="s">
        <v>19</v>
      </c>
      <c r="C8" s="42">
        <v>2</v>
      </c>
      <c r="D8" s="9"/>
      <c r="F8" s="39"/>
      <c r="G8" s="39"/>
      <c r="H8" s="8"/>
      <c r="J8" s="123"/>
    </row>
    <row r="9" spans="1:10" ht="9" customHeight="1" thickBot="1">
      <c r="A9" s="116"/>
      <c r="B9" s="57" t="s">
        <v>20</v>
      </c>
      <c r="C9" s="43">
        <v>0</v>
      </c>
      <c r="F9" s="39"/>
      <c r="G9" s="39"/>
      <c r="H9" s="8"/>
      <c r="J9" s="124"/>
    </row>
    <row r="10" spans="1:13" ht="9" customHeight="1" thickBot="1">
      <c r="A10" s="10"/>
      <c r="B10" s="59"/>
      <c r="C10" s="44"/>
      <c r="F10" s="39"/>
      <c r="G10" s="39"/>
      <c r="H10" s="8"/>
      <c r="I10" s="115"/>
      <c r="J10" s="56" t="str">
        <f>IF(G6&gt;G7,F6,F7)</f>
        <v>ÖMER ÖNER</v>
      </c>
      <c r="K10" s="42">
        <v>0</v>
      </c>
      <c r="L10" s="6"/>
      <c r="M10" s="6"/>
    </row>
    <row r="11" spans="2:13" ht="9" customHeight="1" thickBot="1">
      <c r="B11" s="58"/>
      <c r="C11" s="39"/>
      <c r="F11" s="39"/>
      <c r="G11" s="39"/>
      <c r="H11" s="8"/>
      <c r="I11" s="116"/>
      <c r="J11" s="56" t="str">
        <f>IF(G14&gt;G15,F14,F15)</f>
        <v>EMRE AGILLI</v>
      </c>
      <c r="K11" s="43">
        <v>2</v>
      </c>
      <c r="L11" s="7"/>
      <c r="M11" s="6"/>
    </row>
    <row r="12" spans="1:13" ht="9" customHeight="1">
      <c r="A12" s="115"/>
      <c r="B12" s="56" t="s">
        <v>21</v>
      </c>
      <c r="C12" s="42"/>
      <c r="F12" s="39"/>
      <c r="G12" s="39"/>
      <c r="H12" s="8"/>
      <c r="I12" s="6"/>
      <c r="J12" s="59"/>
      <c r="K12" s="44"/>
      <c r="L12" s="8"/>
      <c r="M12" s="6"/>
    </row>
    <row r="13" spans="1:13" ht="9" customHeight="1" thickBot="1">
      <c r="A13" s="116"/>
      <c r="B13" s="57" t="s">
        <v>22</v>
      </c>
      <c r="C13" s="43"/>
      <c r="D13" s="7"/>
      <c r="F13" s="39"/>
      <c r="G13" s="39"/>
      <c r="H13" s="8"/>
      <c r="I13" s="6"/>
      <c r="J13" s="59"/>
      <c r="K13" s="44"/>
      <c r="L13" s="8"/>
      <c r="M13" s="6"/>
    </row>
    <row r="14" spans="1:13" ht="9" customHeight="1" thickBot="1">
      <c r="A14" s="10"/>
      <c r="B14" s="59"/>
      <c r="C14" s="44"/>
      <c r="D14" s="8"/>
      <c r="E14" s="115"/>
      <c r="F14" s="30" t="str">
        <f>IF(C12&gt;C13,B12,B13)</f>
        <v>EMRE AGILLI</v>
      </c>
      <c r="G14" s="42">
        <v>2</v>
      </c>
      <c r="H14" s="9"/>
      <c r="I14" s="6"/>
      <c r="J14" s="59"/>
      <c r="K14" s="44"/>
      <c r="L14" s="8"/>
      <c r="M14" s="6"/>
    </row>
    <row r="15" spans="2:13" ht="9" customHeight="1" thickBot="1">
      <c r="B15" s="58"/>
      <c r="C15" s="39"/>
      <c r="D15" s="8"/>
      <c r="E15" s="116"/>
      <c r="F15" s="30" t="str">
        <f>IF(C16&gt;C17,B16,B17)</f>
        <v>EGE GÖNÜLLÜ</v>
      </c>
      <c r="G15" s="43">
        <v>0</v>
      </c>
      <c r="I15" s="6"/>
      <c r="J15" s="59"/>
      <c r="K15" s="44"/>
      <c r="L15" s="8"/>
      <c r="M15" s="6"/>
    </row>
    <row r="16" spans="1:14" ht="9" customHeight="1">
      <c r="A16" s="121"/>
      <c r="B16" s="56" t="s">
        <v>21</v>
      </c>
      <c r="C16" s="42"/>
      <c r="D16" s="9"/>
      <c r="F16" s="39"/>
      <c r="G16" s="39"/>
      <c r="I16" s="6"/>
      <c r="J16" s="59"/>
      <c r="K16" s="44"/>
      <c r="L16" s="8"/>
      <c r="M16" s="6"/>
      <c r="N16" s="125"/>
    </row>
    <row r="17" spans="1:14" ht="9" customHeight="1" thickBot="1">
      <c r="A17" s="122"/>
      <c r="B17" s="57" t="s">
        <v>23</v>
      </c>
      <c r="C17" s="43"/>
      <c r="F17" s="39"/>
      <c r="G17" s="39"/>
      <c r="I17" s="6"/>
      <c r="J17" s="59"/>
      <c r="K17" s="44"/>
      <c r="L17" s="8"/>
      <c r="M17" s="6"/>
      <c r="N17" s="126"/>
    </row>
    <row r="18" spans="1:15" ht="9" customHeight="1" thickBot="1">
      <c r="A18" s="10"/>
      <c r="B18" s="59"/>
      <c r="C18" s="44"/>
      <c r="F18" s="39"/>
      <c r="G18" s="39"/>
      <c r="I18" s="11"/>
      <c r="J18" s="59"/>
      <c r="K18" s="44"/>
      <c r="L18" s="8"/>
      <c r="M18" s="115"/>
      <c r="N18" s="30" t="str">
        <f>IF(K10&gt;K11,J10,J11)</f>
        <v>EMRE AGILLI</v>
      </c>
      <c r="O18" s="42">
        <v>0</v>
      </c>
    </row>
    <row r="19" spans="2:16" ht="9" customHeight="1" thickBot="1">
      <c r="B19" s="58"/>
      <c r="C19" s="39"/>
      <c r="F19" s="39"/>
      <c r="G19" s="39"/>
      <c r="I19" s="11"/>
      <c r="J19" s="59"/>
      <c r="K19" s="44"/>
      <c r="L19" s="8"/>
      <c r="M19" s="116"/>
      <c r="N19" s="30" t="str">
        <f>IF(K26&gt;K27,J26,J27)</f>
        <v>ARMAN UĞUR</v>
      </c>
      <c r="O19" s="43">
        <v>2</v>
      </c>
      <c r="P19" s="7"/>
    </row>
    <row r="20" spans="1:16" ht="9" customHeight="1">
      <c r="A20" s="115"/>
      <c r="B20" s="56" t="s">
        <v>21</v>
      </c>
      <c r="C20" s="42"/>
      <c r="F20" s="39"/>
      <c r="G20" s="39"/>
      <c r="I20" s="6"/>
      <c r="J20" s="59"/>
      <c r="K20" s="44"/>
      <c r="L20" s="8"/>
      <c r="M20" s="6"/>
      <c r="N20" s="39"/>
      <c r="O20" s="39"/>
      <c r="P20" s="8"/>
    </row>
    <row r="21" spans="1:16" ht="9" customHeight="1" thickBot="1">
      <c r="A21" s="116"/>
      <c r="B21" s="57" t="s">
        <v>24</v>
      </c>
      <c r="C21" s="43"/>
      <c r="D21" s="7"/>
      <c r="F21" s="39"/>
      <c r="G21" s="39"/>
      <c r="I21" s="6"/>
      <c r="J21" s="59"/>
      <c r="K21" s="44"/>
      <c r="L21" s="8"/>
      <c r="M21" s="6"/>
      <c r="N21" s="39"/>
      <c r="O21" s="39"/>
      <c r="P21" s="8"/>
    </row>
    <row r="22" spans="1:16" ht="9" customHeight="1" thickBot="1">
      <c r="A22" s="10"/>
      <c r="B22" s="59"/>
      <c r="C22" s="44"/>
      <c r="D22" s="8"/>
      <c r="E22" s="115"/>
      <c r="F22" s="30" t="str">
        <f>IF(C20&gt;C21,B20,B21)</f>
        <v>HALİL KUZEY</v>
      </c>
      <c r="G22" s="42">
        <v>0</v>
      </c>
      <c r="I22" s="6"/>
      <c r="J22" s="59"/>
      <c r="K22" s="44"/>
      <c r="L22" s="8"/>
      <c r="M22" s="6"/>
      <c r="N22" s="39"/>
      <c r="O22" s="39"/>
      <c r="P22" s="8"/>
    </row>
    <row r="23" spans="2:16" ht="9" customHeight="1" thickBot="1">
      <c r="B23" s="58"/>
      <c r="C23" s="39"/>
      <c r="D23" s="8"/>
      <c r="E23" s="116"/>
      <c r="F23" s="30" t="str">
        <f>IF(C24&gt;C25,B24,B25)</f>
        <v>H.BASRİ DURSUN</v>
      </c>
      <c r="G23" s="43">
        <v>2</v>
      </c>
      <c r="H23" s="7"/>
      <c r="I23" s="6"/>
      <c r="J23" s="59"/>
      <c r="K23" s="44"/>
      <c r="L23" s="8"/>
      <c r="M23" s="6"/>
      <c r="N23" s="39"/>
      <c r="O23" s="39"/>
      <c r="P23" s="8"/>
    </row>
    <row r="24" spans="1:16" ht="9" customHeight="1">
      <c r="A24" s="115"/>
      <c r="B24" s="56" t="s">
        <v>21</v>
      </c>
      <c r="C24" s="42"/>
      <c r="D24" s="9"/>
      <c r="F24" s="39"/>
      <c r="G24" s="39"/>
      <c r="H24" s="8"/>
      <c r="I24" s="6"/>
      <c r="J24" s="59"/>
      <c r="K24" s="44"/>
      <c r="L24" s="8"/>
      <c r="M24" s="6"/>
      <c r="N24" s="39"/>
      <c r="O24" s="39"/>
      <c r="P24" s="8"/>
    </row>
    <row r="25" spans="1:16" ht="9" customHeight="1" thickBot="1">
      <c r="A25" s="116"/>
      <c r="B25" s="57" t="s">
        <v>163</v>
      </c>
      <c r="C25" s="43"/>
      <c r="F25" s="39"/>
      <c r="G25" s="39"/>
      <c r="H25" s="8"/>
      <c r="I25" s="6"/>
      <c r="J25" s="59"/>
      <c r="K25" s="44"/>
      <c r="L25" s="8"/>
      <c r="M25" s="6"/>
      <c r="N25" s="39"/>
      <c r="O25" s="39"/>
      <c r="P25" s="8"/>
    </row>
    <row r="26" spans="1:16" ht="9" customHeight="1" thickBot="1">
      <c r="A26" s="10"/>
      <c r="B26" s="59"/>
      <c r="C26" s="44"/>
      <c r="F26" s="39"/>
      <c r="G26" s="39"/>
      <c r="H26" s="8"/>
      <c r="I26" s="115"/>
      <c r="J26" s="56" t="str">
        <f>IF(G22&gt;G23,F22,F23)</f>
        <v>H.BASRİ DURSUN</v>
      </c>
      <c r="K26" s="42">
        <v>0</v>
      </c>
      <c r="L26" s="9"/>
      <c r="M26" s="6"/>
      <c r="N26" s="39"/>
      <c r="O26" s="39"/>
      <c r="P26" s="8"/>
    </row>
    <row r="27" spans="2:16" ht="9" customHeight="1" thickBot="1">
      <c r="B27" s="58"/>
      <c r="C27" s="39"/>
      <c r="F27" s="39"/>
      <c r="G27" s="39"/>
      <c r="H27" s="8"/>
      <c r="I27" s="116"/>
      <c r="J27" s="56" t="str">
        <f>IF(G30&gt;G31,F30,F31)</f>
        <v>ARMAN UĞUR</v>
      </c>
      <c r="K27" s="43">
        <v>2</v>
      </c>
      <c r="L27" s="6"/>
      <c r="M27" s="6"/>
      <c r="N27" s="39"/>
      <c r="O27" s="39"/>
      <c r="P27" s="8"/>
    </row>
    <row r="28" spans="1:16" ht="9" customHeight="1">
      <c r="A28" s="121"/>
      <c r="B28" s="56" t="s">
        <v>21</v>
      </c>
      <c r="C28" s="42"/>
      <c r="F28" s="39"/>
      <c r="G28" s="39"/>
      <c r="H28" s="8"/>
      <c r="I28" s="6"/>
      <c r="J28" s="59"/>
      <c r="K28" s="44"/>
      <c r="L28" s="6"/>
      <c r="M28" s="6"/>
      <c r="N28" s="39"/>
      <c r="O28" s="39"/>
      <c r="P28" s="8"/>
    </row>
    <row r="29" spans="1:16" ht="9" customHeight="1" thickBot="1">
      <c r="A29" s="122"/>
      <c r="B29" s="57" t="s">
        <v>25</v>
      </c>
      <c r="C29" s="43"/>
      <c r="D29" s="7"/>
      <c r="F29" s="39"/>
      <c r="G29" s="39"/>
      <c r="H29" s="8"/>
      <c r="I29" s="6"/>
      <c r="J29" s="59"/>
      <c r="K29" s="44"/>
      <c r="L29" s="6"/>
      <c r="M29" s="6"/>
      <c r="N29" s="39"/>
      <c r="O29" s="39"/>
      <c r="P29" s="8"/>
    </row>
    <row r="30" spans="1:16" ht="9" customHeight="1" thickBot="1">
      <c r="A30" s="10"/>
      <c r="B30" s="59"/>
      <c r="C30" s="44"/>
      <c r="D30" s="8"/>
      <c r="E30" s="115"/>
      <c r="F30" s="30" t="str">
        <f>IF(C28&gt;C29,B28,B29)</f>
        <v>ARMAN UĞUR</v>
      </c>
      <c r="G30" s="42">
        <v>2</v>
      </c>
      <c r="H30" s="9"/>
      <c r="I30" s="6"/>
      <c r="J30" s="59"/>
      <c r="K30" s="44"/>
      <c r="L30" s="6"/>
      <c r="M30" s="6"/>
      <c r="N30" s="39"/>
      <c r="O30" s="39"/>
      <c r="P30" s="8"/>
    </row>
    <row r="31" spans="2:16" ht="9" customHeight="1" thickBot="1">
      <c r="B31" s="58"/>
      <c r="C31" s="39"/>
      <c r="D31" s="8"/>
      <c r="E31" s="116"/>
      <c r="F31" s="30" t="str">
        <f>IF(C32&gt;C33,B32,B33)</f>
        <v>MURAT AYTUĞ</v>
      </c>
      <c r="G31" s="43">
        <v>0</v>
      </c>
      <c r="I31" s="6"/>
      <c r="J31" s="59"/>
      <c r="K31" s="44"/>
      <c r="L31" s="6"/>
      <c r="M31" s="6"/>
      <c r="N31" s="39"/>
      <c r="O31" s="39"/>
      <c r="P31" s="8"/>
    </row>
    <row r="32" spans="1:18" ht="9" customHeight="1">
      <c r="A32" s="115"/>
      <c r="B32" s="56" t="s">
        <v>21</v>
      </c>
      <c r="C32" s="42"/>
      <c r="D32" s="9"/>
      <c r="F32" s="39"/>
      <c r="G32" s="39"/>
      <c r="I32" s="6"/>
      <c r="J32" s="59"/>
      <c r="K32" s="44"/>
      <c r="L32" s="6"/>
      <c r="M32" s="6"/>
      <c r="N32" s="39"/>
      <c r="O32" s="39"/>
      <c r="P32" s="8"/>
      <c r="R32" s="125"/>
    </row>
    <row r="33" spans="1:18" ht="9" customHeight="1" thickBot="1">
      <c r="A33" s="116"/>
      <c r="B33" s="57" t="s">
        <v>26</v>
      </c>
      <c r="C33" s="43"/>
      <c r="F33" s="39"/>
      <c r="G33" s="39"/>
      <c r="I33" s="6"/>
      <c r="J33" s="59"/>
      <c r="K33" s="44"/>
      <c r="L33" s="6"/>
      <c r="M33" s="6"/>
      <c r="N33" s="39"/>
      <c r="O33" s="39"/>
      <c r="P33" s="8"/>
      <c r="R33" s="127"/>
    </row>
    <row r="34" spans="1:19" ht="9" customHeight="1" thickBot="1">
      <c r="A34" s="10"/>
      <c r="B34" s="59"/>
      <c r="C34" s="44"/>
      <c r="F34" s="39"/>
      <c r="G34" s="39"/>
      <c r="I34" s="11"/>
      <c r="J34" s="59"/>
      <c r="K34" s="44"/>
      <c r="L34" s="6"/>
      <c r="M34" s="6"/>
      <c r="N34" s="39"/>
      <c r="O34" s="39"/>
      <c r="P34" s="8"/>
      <c r="Q34" s="115"/>
      <c r="R34" s="30" t="str">
        <f>IF(O18&gt;O19,N18,N19)</f>
        <v>ARMAN UĞUR</v>
      </c>
      <c r="S34" s="3">
        <v>2</v>
      </c>
    </row>
    <row r="35" spans="2:20" ht="9" customHeight="1" thickBot="1">
      <c r="B35" s="58"/>
      <c r="C35" s="39"/>
      <c r="F35" s="39"/>
      <c r="G35" s="39"/>
      <c r="I35" s="11"/>
      <c r="J35" s="59"/>
      <c r="K35" s="44"/>
      <c r="L35" s="6"/>
      <c r="M35" s="6"/>
      <c r="N35" s="39"/>
      <c r="O35" s="39"/>
      <c r="P35" s="8"/>
      <c r="Q35" s="116"/>
      <c r="R35" s="30" t="str">
        <f>IF(O50&gt;O51,N50,N51)</f>
        <v>EMRE TOROS</v>
      </c>
      <c r="S35" s="5">
        <v>0</v>
      </c>
      <c r="T35" s="7"/>
    </row>
    <row r="36" spans="1:20" ht="9" customHeight="1">
      <c r="A36" s="115"/>
      <c r="B36" s="56" t="s">
        <v>21</v>
      </c>
      <c r="C36" s="42"/>
      <c r="F36" s="39"/>
      <c r="G36" s="39"/>
      <c r="I36" s="6"/>
      <c r="J36" s="59"/>
      <c r="K36" s="44"/>
      <c r="L36" s="6"/>
      <c r="M36" s="6"/>
      <c r="N36" s="39"/>
      <c r="O36" s="39"/>
      <c r="P36" s="8"/>
      <c r="R36" s="39"/>
      <c r="T36" s="8"/>
    </row>
    <row r="37" spans="1:20" ht="9" customHeight="1" thickBot="1">
      <c r="A37" s="116"/>
      <c r="B37" s="57" t="s">
        <v>27</v>
      </c>
      <c r="C37" s="43"/>
      <c r="D37" s="7"/>
      <c r="F37" s="39"/>
      <c r="G37" s="39"/>
      <c r="I37" s="6"/>
      <c r="J37" s="59"/>
      <c r="K37" s="44"/>
      <c r="L37" s="6"/>
      <c r="M37" s="6"/>
      <c r="N37" s="39"/>
      <c r="O37" s="39"/>
      <c r="P37" s="8"/>
      <c r="R37" s="39"/>
      <c r="T37" s="8"/>
    </row>
    <row r="38" spans="2:20" ht="9" customHeight="1" thickBot="1">
      <c r="B38" s="59"/>
      <c r="C38" s="44"/>
      <c r="D38" s="8"/>
      <c r="E38" s="115"/>
      <c r="F38" s="30" t="str">
        <f>IF(C36&gt;C37,B36,B37)</f>
        <v>GİRAY ESEN</v>
      </c>
      <c r="G38" s="42">
        <v>0</v>
      </c>
      <c r="I38" s="6"/>
      <c r="J38" s="59"/>
      <c r="K38" s="44"/>
      <c r="L38" s="6"/>
      <c r="M38" s="6"/>
      <c r="N38" s="39"/>
      <c r="O38" s="39"/>
      <c r="P38" s="8"/>
      <c r="R38" s="39"/>
      <c r="T38" s="8"/>
    </row>
    <row r="39" spans="2:20" ht="9" customHeight="1" thickBot="1">
      <c r="B39" s="58"/>
      <c r="C39" s="39"/>
      <c r="D39" s="8"/>
      <c r="E39" s="116"/>
      <c r="F39" s="30" t="str">
        <f>IF(C40&gt;C41,B40,B41)</f>
        <v>BORA KAVAS</v>
      </c>
      <c r="G39" s="43">
        <v>2</v>
      </c>
      <c r="H39" s="7"/>
      <c r="I39" s="6"/>
      <c r="J39" s="59"/>
      <c r="K39" s="44"/>
      <c r="L39" s="6"/>
      <c r="M39" s="6"/>
      <c r="N39" s="39"/>
      <c r="O39" s="39"/>
      <c r="P39" s="8"/>
      <c r="R39" s="39"/>
      <c r="T39" s="8"/>
    </row>
    <row r="40" spans="1:20" ht="9" customHeight="1">
      <c r="A40" s="121"/>
      <c r="B40" s="56" t="s">
        <v>21</v>
      </c>
      <c r="C40" s="42"/>
      <c r="D40" s="9"/>
      <c r="F40" s="39"/>
      <c r="G40" s="39"/>
      <c r="H40" s="8"/>
      <c r="I40" s="6"/>
      <c r="J40" s="59"/>
      <c r="K40" s="44"/>
      <c r="L40" s="6"/>
      <c r="M40" s="6"/>
      <c r="N40" s="39"/>
      <c r="O40" s="39"/>
      <c r="P40" s="8"/>
      <c r="R40" s="39"/>
      <c r="T40" s="8"/>
    </row>
    <row r="41" spans="1:20" ht="9" customHeight="1" thickBot="1">
      <c r="A41" s="122"/>
      <c r="B41" s="57" t="s">
        <v>28</v>
      </c>
      <c r="C41" s="43"/>
      <c r="F41" s="39"/>
      <c r="G41" s="39"/>
      <c r="H41" s="8"/>
      <c r="I41" s="6"/>
      <c r="J41" s="59"/>
      <c r="K41" s="44"/>
      <c r="L41" s="6"/>
      <c r="M41" s="6"/>
      <c r="N41" s="39"/>
      <c r="O41" s="39"/>
      <c r="P41" s="8"/>
      <c r="R41" s="39"/>
      <c r="T41" s="8"/>
    </row>
    <row r="42" spans="1:20" ht="9" customHeight="1" thickBot="1">
      <c r="A42" s="10"/>
      <c r="B42" s="59"/>
      <c r="C42" s="44"/>
      <c r="F42" s="39"/>
      <c r="G42" s="39"/>
      <c r="H42" s="8"/>
      <c r="I42" s="115"/>
      <c r="J42" s="56" t="str">
        <f>IF(G38&gt;G39,F38,F39)</f>
        <v>BORA KAVAS</v>
      </c>
      <c r="K42" s="42">
        <v>0</v>
      </c>
      <c r="L42" s="6"/>
      <c r="M42" s="6"/>
      <c r="N42" s="39"/>
      <c r="O42" s="39"/>
      <c r="P42" s="8"/>
      <c r="R42" s="39"/>
      <c r="T42" s="8"/>
    </row>
    <row r="43" spans="2:20" ht="9" customHeight="1" thickBot="1">
      <c r="B43" s="58"/>
      <c r="C43" s="39"/>
      <c r="F43" s="39"/>
      <c r="G43" s="39"/>
      <c r="H43" s="8"/>
      <c r="I43" s="116"/>
      <c r="J43" s="56" t="str">
        <f>IF(G46&gt;G47,F46,F47)</f>
        <v>FİKRET DURSUN</v>
      </c>
      <c r="K43" s="43">
        <v>2</v>
      </c>
      <c r="L43" s="7"/>
      <c r="M43" s="6"/>
      <c r="N43" s="39"/>
      <c r="O43" s="39"/>
      <c r="P43" s="8"/>
      <c r="R43" s="39"/>
      <c r="T43" s="8"/>
    </row>
    <row r="44" spans="1:20" ht="9" customHeight="1">
      <c r="A44" s="115"/>
      <c r="B44" s="56" t="s">
        <v>21</v>
      </c>
      <c r="C44" s="42"/>
      <c r="F44" s="39"/>
      <c r="G44" s="39"/>
      <c r="H44" s="8"/>
      <c r="I44" s="6"/>
      <c r="J44" s="59"/>
      <c r="K44" s="44"/>
      <c r="L44" s="8"/>
      <c r="M44" s="6"/>
      <c r="N44" s="39"/>
      <c r="O44" s="39"/>
      <c r="P44" s="8"/>
      <c r="R44" s="39"/>
      <c r="T44" s="8"/>
    </row>
    <row r="45" spans="1:20" ht="9" customHeight="1" thickBot="1">
      <c r="A45" s="116"/>
      <c r="B45" s="57" t="s">
        <v>29</v>
      </c>
      <c r="C45" s="43"/>
      <c r="D45" s="7"/>
      <c r="F45" s="39"/>
      <c r="G45" s="39"/>
      <c r="H45" s="8"/>
      <c r="I45" s="6"/>
      <c r="J45" s="59"/>
      <c r="K45" s="44"/>
      <c r="L45" s="8"/>
      <c r="M45" s="6"/>
      <c r="N45" s="39"/>
      <c r="O45" s="39"/>
      <c r="P45" s="8"/>
      <c r="R45" s="39"/>
      <c r="T45" s="8"/>
    </row>
    <row r="46" spans="1:20" ht="9" customHeight="1" thickBot="1">
      <c r="A46" s="10"/>
      <c r="B46" s="59"/>
      <c r="C46" s="44"/>
      <c r="D46" s="8"/>
      <c r="E46" s="115"/>
      <c r="F46" s="30" t="str">
        <f>IF(C44&gt;C45,B44,B45)</f>
        <v>FİKRET DURSUN</v>
      </c>
      <c r="G46" s="42">
        <v>2</v>
      </c>
      <c r="H46" s="9"/>
      <c r="I46" s="6"/>
      <c r="J46" s="59"/>
      <c r="K46" s="44"/>
      <c r="L46" s="8"/>
      <c r="M46" s="6"/>
      <c r="N46" s="39"/>
      <c r="O46" s="39"/>
      <c r="P46" s="8"/>
      <c r="R46" s="39"/>
      <c r="T46" s="8"/>
    </row>
    <row r="47" spans="2:20" ht="9" customHeight="1" thickBot="1">
      <c r="B47" s="58"/>
      <c r="C47" s="39"/>
      <c r="D47" s="8"/>
      <c r="E47" s="116"/>
      <c r="F47" s="30" t="str">
        <f>IF(C48&gt;C49,B48,B49)</f>
        <v>MEHMET SİNAN</v>
      </c>
      <c r="G47" s="43">
        <v>0</v>
      </c>
      <c r="I47" s="6"/>
      <c r="J47" s="59"/>
      <c r="K47" s="44"/>
      <c r="L47" s="8"/>
      <c r="M47" s="6"/>
      <c r="N47" s="39"/>
      <c r="O47" s="39"/>
      <c r="P47" s="8"/>
      <c r="R47" s="39"/>
      <c r="T47" s="8"/>
    </row>
    <row r="48" spans="1:20" ht="9" customHeight="1">
      <c r="A48" s="115"/>
      <c r="B48" s="56" t="s">
        <v>21</v>
      </c>
      <c r="C48" s="42"/>
      <c r="D48" s="9"/>
      <c r="F48" s="39"/>
      <c r="G48" s="39"/>
      <c r="I48" s="6"/>
      <c r="J48" s="59"/>
      <c r="K48" s="44"/>
      <c r="L48" s="8"/>
      <c r="M48" s="6"/>
      <c r="N48" s="39"/>
      <c r="O48" s="39"/>
      <c r="P48" s="8"/>
      <c r="R48" s="39"/>
      <c r="T48" s="8"/>
    </row>
    <row r="49" spans="1:20" ht="9" customHeight="1" thickBot="1">
      <c r="A49" s="116"/>
      <c r="B49" s="57" t="s">
        <v>30</v>
      </c>
      <c r="C49" s="43"/>
      <c r="F49" s="39"/>
      <c r="G49" s="39"/>
      <c r="I49" s="6"/>
      <c r="J49" s="59"/>
      <c r="K49" s="44"/>
      <c r="L49" s="8"/>
      <c r="M49" s="6"/>
      <c r="N49" s="39"/>
      <c r="O49" s="39"/>
      <c r="P49" s="8"/>
      <c r="R49" s="39"/>
      <c r="T49" s="8"/>
    </row>
    <row r="50" spans="1:20" ht="9" customHeight="1" thickBot="1">
      <c r="A50" s="10"/>
      <c r="B50" s="59"/>
      <c r="C50" s="44"/>
      <c r="F50" s="39"/>
      <c r="G50" s="39"/>
      <c r="I50" s="11"/>
      <c r="J50" s="59"/>
      <c r="K50" s="44"/>
      <c r="L50" s="8"/>
      <c r="M50" s="115"/>
      <c r="N50" s="30" t="str">
        <f>IF(K42&gt;K43,J42,J43)</f>
        <v>FİKRET DURSUN</v>
      </c>
      <c r="O50" s="42">
        <v>0</v>
      </c>
      <c r="P50" s="9"/>
      <c r="R50" s="39"/>
      <c r="T50" s="8"/>
    </row>
    <row r="51" spans="2:20" ht="9" customHeight="1" thickBot="1">
      <c r="B51" s="58"/>
      <c r="C51" s="39"/>
      <c r="F51" s="39"/>
      <c r="G51" s="39"/>
      <c r="I51" s="11"/>
      <c r="J51" s="59"/>
      <c r="K51" s="44"/>
      <c r="L51" s="8"/>
      <c r="M51" s="116"/>
      <c r="N51" s="30" t="str">
        <f>IF(K58&gt;K59,J58,J59)</f>
        <v>EMRE TOROS</v>
      </c>
      <c r="O51" s="43">
        <v>2</v>
      </c>
      <c r="R51" s="39"/>
      <c r="T51" s="8"/>
    </row>
    <row r="52" spans="1:20" ht="9" customHeight="1">
      <c r="A52" s="121"/>
      <c r="B52" s="56" t="s">
        <v>21</v>
      </c>
      <c r="C52" s="42"/>
      <c r="F52" s="39"/>
      <c r="G52" s="39"/>
      <c r="I52" s="6"/>
      <c r="J52" s="59"/>
      <c r="K52" s="44"/>
      <c r="L52" s="8"/>
      <c r="M52" s="6"/>
      <c r="N52" s="39"/>
      <c r="O52" s="39"/>
      <c r="R52" s="39"/>
      <c r="T52" s="8"/>
    </row>
    <row r="53" spans="1:20" ht="9" customHeight="1" thickBot="1">
      <c r="A53" s="122"/>
      <c r="B53" s="57" t="s">
        <v>31</v>
      </c>
      <c r="C53" s="43"/>
      <c r="D53" s="7"/>
      <c r="F53" s="39"/>
      <c r="G53" s="39"/>
      <c r="I53" s="6"/>
      <c r="J53" s="59"/>
      <c r="K53" s="44"/>
      <c r="L53" s="8"/>
      <c r="M53" s="6"/>
      <c r="N53" s="39"/>
      <c r="O53" s="39"/>
      <c r="R53" s="39"/>
      <c r="T53" s="8"/>
    </row>
    <row r="54" spans="1:20" ht="9" customHeight="1" thickBot="1">
      <c r="A54" s="10"/>
      <c r="B54" s="59"/>
      <c r="C54" s="44"/>
      <c r="D54" s="8"/>
      <c r="E54" s="115"/>
      <c r="F54" s="30" t="str">
        <f>IF(C52&gt;C53,B52,B53)</f>
        <v>EMRE TOROS</v>
      </c>
      <c r="G54" s="42">
        <v>2</v>
      </c>
      <c r="I54" s="6"/>
      <c r="J54" s="59"/>
      <c r="K54" s="44"/>
      <c r="L54" s="8"/>
      <c r="M54" s="6"/>
      <c r="N54" s="39"/>
      <c r="O54" s="39"/>
      <c r="R54" s="39"/>
      <c r="T54" s="8"/>
    </row>
    <row r="55" spans="2:20" ht="9" customHeight="1" thickBot="1">
      <c r="B55" s="58"/>
      <c r="C55" s="39"/>
      <c r="D55" s="8"/>
      <c r="E55" s="116"/>
      <c r="F55" s="30" t="str">
        <f>IF(C56&gt;C57,B56,B57)</f>
        <v>SEDAT ÖZEL</v>
      </c>
      <c r="G55" s="43">
        <v>0</v>
      </c>
      <c r="H55" s="7"/>
      <c r="I55" s="6"/>
      <c r="J55" s="59"/>
      <c r="K55" s="44"/>
      <c r="L55" s="8"/>
      <c r="M55" s="6"/>
      <c r="N55" s="39"/>
      <c r="O55" s="39"/>
      <c r="R55" s="39"/>
      <c r="T55" s="8"/>
    </row>
    <row r="56" spans="1:20" ht="9" customHeight="1">
      <c r="A56" s="115"/>
      <c r="B56" s="56" t="s">
        <v>21</v>
      </c>
      <c r="C56" s="42"/>
      <c r="D56" s="9"/>
      <c r="F56" s="39"/>
      <c r="G56" s="39"/>
      <c r="H56" s="8"/>
      <c r="I56" s="6"/>
      <c r="J56" s="59"/>
      <c r="K56" s="44"/>
      <c r="L56" s="8"/>
      <c r="M56" s="6"/>
      <c r="N56" s="39"/>
      <c r="O56" s="39"/>
      <c r="R56" s="39"/>
      <c r="T56" s="8"/>
    </row>
    <row r="57" spans="1:20" ht="9" customHeight="1" thickBot="1">
      <c r="A57" s="116"/>
      <c r="B57" s="57" t="s">
        <v>32</v>
      </c>
      <c r="C57" s="43"/>
      <c r="F57" s="39"/>
      <c r="G57" s="39"/>
      <c r="H57" s="8"/>
      <c r="I57" s="6"/>
      <c r="J57" s="59"/>
      <c r="K57" s="44"/>
      <c r="L57" s="8"/>
      <c r="M57" s="6"/>
      <c r="N57" s="39"/>
      <c r="O57" s="39"/>
      <c r="R57" s="39"/>
      <c r="T57" s="8"/>
    </row>
    <row r="58" spans="1:20" ht="9" customHeight="1" thickBot="1">
      <c r="A58" s="10"/>
      <c r="B58" s="59"/>
      <c r="C58" s="44"/>
      <c r="F58" s="39"/>
      <c r="G58" s="39"/>
      <c r="H58" s="8"/>
      <c r="I58" s="115"/>
      <c r="J58" s="56" t="str">
        <f>IF(G54&gt;G55,F54,F55)</f>
        <v>EMRE TOROS</v>
      </c>
      <c r="K58" s="42">
        <v>2</v>
      </c>
      <c r="L58" s="9"/>
      <c r="M58" s="6"/>
      <c r="N58" s="39"/>
      <c r="O58" s="39"/>
      <c r="R58" s="39"/>
      <c r="T58" s="8"/>
    </row>
    <row r="59" spans="2:20" ht="9" customHeight="1" thickBot="1">
      <c r="B59" s="58"/>
      <c r="C59" s="39"/>
      <c r="F59" s="39"/>
      <c r="G59" s="39"/>
      <c r="H59" s="8"/>
      <c r="I59" s="116"/>
      <c r="J59" s="56" t="str">
        <f>IF(G62&gt;G63,F62,F63)</f>
        <v>CEM CANİK</v>
      </c>
      <c r="K59" s="43">
        <v>1</v>
      </c>
      <c r="L59" s="6"/>
      <c r="M59" s="6"/>
      <c r="N59" s="39"/>
      <c r="O59" s="39"/>
      <c r="R59" s="39"/>
      <c r="T59" s="8"/>
    </row>
    <row r="60" spans="1:20" ht="9" customHeight="1">
      <c r="A60" s="115"/>
      <c r="B60" s="56" t="s">
        <v>21</v>
      </c>
      <c r="C60" s="42"/>
      <c r="F60" s="39"/>
      <c r="G60" s="39"/>
      <c r="H60" s="8"/>
      <c r="J60" s="58"/>
      <c r="K60" s="39"/>
      <c r="N60" s="39"/>
      <c r="O60" s="39"/>
      <c r="R60" s="39"/>
      <c r="T60" s="8"/>
    </row>
    <row r="61" spans="1:20" ht="9" customHeight="1" thickBot="1">
      <c r="A61" s="116"/>
      <c r="B61" s="57" t="s">
        <v>33</v>
      </c>
      <c r="C61" s="43"/>
      <c r="D61" s="7"/>
      <c r="E61" s="11"/>
      <c r="F61" s="44"/>
      <c r="G61" s="44"/>
      <c r="H61" s="8"/>
      <c r="J61" s="58"/>
      <c r="K61" s="39"/>
      <c r="N61" s="44"/>
      <c r="O61" s="47"/>
      <c r="P61" s="24"/>
      <c r="Q61" s="24"/>
      <c r="R61" s="44"/>
      <c r="T61" s="8"/>
    </row>
    <row r="62" spans="1:22" ht="9" customHeight="1" thickBot="1">
      <c r="A62" s="10"/>
      <c r="B62" s="59"/>
      <c r="C62" s="44"/>
      <c r="D62" s="8"/>
      <c r="E62" s="115"/>
      <c r="F62" s="30" t="str">
        <f>IF(C60&gt;C61,B60,B61)</f>
        <v>CEM CANİK</v>
      </c>
      <c r="G62" s="42">
        <v>2</v>
      </c>
      <c r="H62" s="9"/>
      <c r="J62" s="58"/>
      <c r="K62" s="39"/>
      <c r="N62" s="44"/>
      <c r="O62" s="47"/>
      <c r="P62" s="24"/>
      <c r="Q62" s="24"/>
      <c r="R62" s="44"/>
      <c r="T62" s="8"/>
      <c r="V62" s="125"/>
    </row>
    <row r="63" spans="2:22" ht="9" customHeight="1" thickBot="1">
      <c r="B63" s="58"/>
      <c r="C63" s="39"/>
      <c r="D63" s="8"/>
      <c r="E63" s="116"/>
      <c r="F63" s="30" t="str">
        <f>IF(C64&gt;C65,B64,B65)</f>
        <v>CENK BURSALI</v>
      </c>
      <c r="G63" s="43">
        <v>0</v>
      </c>
      <c r="J63" s="58"/>
      <c r="K63" s="39"/>
      <c r="N63" s="44"/>
      <c r="O63" s="44"/>
      <c r="P63" s="6"/>
      <c r="Q63" s="6"/>
      <c r="R63" s="44"/>
      <c r="T63" s="8"/>
      <c r="V63" s="126"/>
    </row>
    <row r="64" spans="1:24" ht="9" customHeight="1" thickBot="1">
      <c r="A64" s="121"/>
      <c r="B64" s="56" t="s">
        <v>21</v>
      </c>
      <c r="C64" s="42"/>
      <c r="D64" s="9"/>
      <c r="F64" s="39"/>
      <c r="G64" s="39"/>
      <c r="J64" s="58"/>
      <c r="K64" s="39"/>
      <c r="N64" s="39"/>
      <c r="O64" s="39"/>
      <c r="R64" s="39"/>
      <c r="T64" s="6"/>
      <c r="U64" s="128"/>
      <c r="V64" s="30" t="str">
        <f>IF(S34&gt;S35,R34,R35)</f>
        <v>ARMAN UĞUR</v>
      </c>
      <c r="W64" s="68">
        <v>2</v>
      </c>
      <c r="X64" s="75"/>
    </row>
    <row r="65" spans="1:27" ht="9" customHeight="1" thickBot="1">
      <c r="A65" s="122"/>
      <c r="B65" s="57" t="s">
        <v>34</v>
      </c>
      <c r="C65" s="43"/>
      <c r="F65" s="39"/>
      <c r="G65" s="39"/>
      <c r="J65" s="58"/>
      <c r="K65" s="39"/>
      <c r="N65" s="39"/>
      <c r="O65" s="39"/>
      <c r="R65" s="39"/>
      <c r="T65" s="6"/>
      <c r="U65" s="129"/>
      <c r="V65" s="30" t="str">
        <f>IF(S98&gt;S99,R98,R99)</f>
        <v>ENGİN KAYAOĞLU</v>
      </c>
      <c r="W65" s="74">
        <v>3</v>
      </c>
      <c r="X65" s="71"/>
      <c r="Y65" s="71"/>
      <c r="Z65" s="23"/>
      <c r="AA65" s="23"/>
    </row>
    <row r="66" spans="2:27" ht="9" customHeight="1">
      <c r="B66" s="58"/>
      <c r="C66" s="39"/>
      <c r="F66" s="39"/>
      <c r="G66" s="39"/>
      <c r="J66" s="58"/>
      <c r="K66" s="39"/>
      <c r="N66" s="39"/>
      <c r="O66" s="39"/>
      <c r="R66" s="39"/>
      <c r="T66" s="6"/>
      <c r="U66" s="28"/>
      <c r="V66" s="70"/>
      <c r="W66" s="70"/>
      <c r="X66" s="8"/>
      <c r="Z66" s="23"/>
      <c r="AA66" s="23"/>
    </row>
    <row r="67" spans="2:27" ht="9" customHeight="1" thickBot="1">
      <c r="B67" s="58"/>
      <c r="C67" s="39"/>
      <c r="F67" s="39"/>
      <c r="G67" s="39"/>
      <c r="H67" s="6"/>
      <c r="I67" s="6"/>
      <c r="J67" s="58"/>
      <c r="K67" s="45"/>
      <c r="L67" s="20"/>
      <c r="M67" s="20"/>
      <c r="N67" s="45"/>
      <c r="O67" s="45"/>
      <c r="P67" s="20"/>
      <c r="Q67" s="20"/>
      <c r="R67" s="45"/>
      <c r="T67" s="6"/>
      <c r="U67" s="29"/>
      <c r="V67" s="70"/>
      <c r="W67" s="70"/>
      <c r="X67" s="8"/>
      <c r="Z67" s="23"/>
      <c r="AA67" s="23"/>
    </row>
    <row r="68" spans="1:27" ht="9" customHeight="1">
      <c r="A68" s="115"/>
      <c r="B68" s="56" t="s">
        <v>21</v>
      </c>
      <c r="C68" s="42"/>
      <c r="F68" s="39"/>
      <c r="G68" s="48"/>
      <c r="H68" s="6"/>
      <c r="I68" s="6"/>
      <c r="J68" s="58"/>
      <c r="K68" s="45"/>
      <c r="L68" s="20"/>
      <c r="M68" s="20"/>
      <c r="N68" s="45"/>
      <c r="O68" s="45"/>
      <c r="P68" s="20"/>
      <c r="Q68" s="20"/>
      <c r="R68" s="45"/>
      <c r="T68" s="8"/>
      <c r="X68" s="8"/>
      <c r="Z68" s="23"/>
      <c r="AA68" s="23"/>
    </row>
    <row r="69" spans="1:27" ht="9" customHeight="1" thickBot="1">
      <c r="A69" s="116"/>
      <c r="B69" s="57" t="s">
        <v>51</v>
      </c>
      <c r="C69" s="43"/>
      <c r="D69" s="7"/>
      <c r="F69" s="46"/>
      <c r="G69" s="39"/>
      <c r="J69" s="58"/>
      <c r="K69" s="45"/>
      <c r="L69" s="20"/>
      <c r="M69" s="20"/>
      <c r="N69" s="45"/>
      <c r="O69" s="45"/>
      <c r="P69" s="20"/>
      <c r="Q69" s="20"/>
      <c r="R69" s="45"/>
      <c r="T69" s="8"/>
      <c r="X69" s="8"/>
      <c r="Z69" s="23"/>
      <c r="AA69" s="23"/>
    </row>
    <row r="70" spans="2:27" ht="9" customHeight="1" thickBot="1">
      <c r="B70" s="58"/>
      <c r="C70" s="39"/>
      <c r="D70" s="8"/>
      <c r="E70" s="115"/>
      <c r="F70" s="30" t="str">
        <f>IF(C68&gt;C69,B68,B69)</f>
        <v>BURAK AYDIN</v>
      </c>
      <c r="G70" s="42">
        <v>0</v>
      </c>
      <c r="H70" s="17"/>
      <c r="I70" s="17"/>
      <c r="J70" s="58"/>
      <c r="K70" s="39"/>
      <c r="N70" s="39"/>
      <c r="O70" s="39"/>
      <c r="R70" s="39"/>
      <c r="T70" s="8"/>
      <c r="X70" s="8"/>
      <c r="Z70" s="23"/>
      <c r="AA70" s="23"/>
    </row>
    <row r="71" spans="2:27" ht="9" customHeight="1" thickBot="1">
      <c r="B71" s="58"/>
      <c r="C71" s="39"/>
      <c r="D71" s="8"/>
      <c r="E71" s="116"/>
      <c r="F71" s="30" t="str">
        <f>IF(C72&gt;C73,B72,B73)</f>
        <v>CENK AVCI</v>
      </c>
      <c r="G71" s="43">
        <v>2</v>
      </c>
      <c r="H71" s="8"/>
      <c r="J71" s="58"/>
      <c r="K71" s="39"/>
      <c r="N71" s="39"/>
      <c r="O71" s="39"/>
      <c r="R71" s="39"/>
      <c r="T71" s="8"/>
      <c r="X71" s="8"/>
      <c r="Z71" s="23"/>
      <c r="AA71" s="23"/>
    </row>
    <row r="72" spans="1:27" ht="9" customHeight="1">
      <c r="A72" s="115"/>
      <c r="B72" s="56" t="s">
        <v>35</v>
      </c>
      <c r="C72" s="42">
        <v>0</v>
      </c>
      <c r="D72" s="9"/>
      <c r="F72" s="39"/>
      <c r="G72" s="39"/>
      <c r="H72" s="8"/>
      <c r="J72" s="58"/>
      <c r="K72" s="39"/>
      <c r="N72" s="39"/>
      <c r="O72" s="39"/>
      <c r="R72" s="39"/>
      <c r="T72" s="8"/>
      <c r="X72" s="8"/>
      <c r="Z72" s="23"/>
      <c r="AA72" s="23"/>
    </row>
    <row r="73" spans="1:27" ht="8.25" customHeight="1" thickBot="1">
      <c r="A73" s="116"/>
      <c r="B73" s="57" t="s">
        <v>36</v>
      </c>
      <c r="C73" s="43">
        <v>2</v>
      </c>
      <c r="F73" s="39"/>
      <c r="G73" s="39"/>
      <c r="H73" s="8"/>
      <c r="J73" s="61"/>
      <c r="K73" s="39"/>
      <c r="N73" s="39"/>
      <c r="O73" s="39"/>
      <c r="R73" s="39"/>
      <c r="T73" s="8"/>
      <c r="X73" s="8"/>
      <c r="Z73" s="23"/>
      <c r="AA73" s="23"/>
    </row>
    <row r="74" spans="1:27" ht="9" customHeight="1" thickBot="1">
      <c r="A74" s="10"/>
      <c r="B74" s="59"/>
      <c r="C74" s="44"/>
      <c r="F74" s="39"/>
      <c r="G74" s="39"/>
      <c r="H74" s="8"/>
      <c r="I74" s="115"/>
      <c r="J74" s="56" t="str">
        <f>IF(G70&gt;G71,F70,F71)</f>
        <v>CENK AVCI</v>
      </c>
      <c r="K74" s="42">
        <v>0</v>
      </c>
      <c r="L74" s="6"/>
      <c r="M74" s="6"/>
      <c r="N74" s="39"/>
      <c r="O74" s="39"/>
      <c r="R74" s="39"/>
      <c r="T74" s="8"/>
      <c r="X74" s="8"/>
      <c r="Z74" s="23"/>
      <c r="AA74" s="23"/>
    </row>
    <row r="75" spans="2:27" ht="8.25" customHeight="1" thickBot="1">
      <c r="B75" s="58"/>
      <c r="C75" s="39"/>
      <c r="F75" s="39"/>
      <c r="G75" s="39"/>
      <c r="H75" s="8"/>
      <c r="I75" s="116"/>
      <c r="J75" s="56" t="str">
        <f>IF(G78&gt;G79,F78,F79)</f>
        <v>SERKAN ÇAKIT</v>
      </c>
      <c r="K75" s="43">
        <v>2</v>
      </c>
      <c r="L75" s="7"/>
      <c r="M75" s="6"/>
      <c r="N75" s="39"/>
      <c r="O75" s="39"/>
      <c r="R75" s="39"/>
      <c r="T75" s="8"/>
      <c r="X75" s="8"/>
      <c r="Z75" s="23"/>
      <c r="AA75" s="23"/>
    </row>
    <row r="76" spans="1:27" ht="9" customHeight="1">
      <c r="A76" s="115"/>
      <c r="B76" s="56" t="s">
        <v>21</v>
      </c>
      <c r="C76" s="42"/>
      <c r="F76" s="39"/>
      <c r="G76" s="39"/>
      <c r="H76" s="8"/>
      <c r="I76" s="6"/>
      <c r="J76" s="59"/>
      <c r="K76" s="44"/>
      <c r="L76" s="8"/>
      <c r="M76" s="6"/>
      <c r="N76" s="39"/>
      <c r="O76" s="39"/>
      <c r="R76" s="39"/>
      <c r="T76" s="8"/>
      <c r="X76" s="8"/>
      <c r="Z76" s="23"/>
      <c r="AA76" s="23"/>
    </row>
    <row r="77" spans="1:27" ht="9" customHeight="1" thickBot="1">
      <c r="A77" s="116"/>
      <c r="B77" s="57" t="s">
        <v>37</v>
      </c>
      <c r="C77" s="43"/>
      <c r="D77" s="7"/>
      <c r="F77" s="39"/>
      <c r="G77" s="39"/>
      <c r="H77" s="8"/>
      <c r="I77" s="6"/>
      <c r="J77" s="59"/>
      <c r="K77" s="44"/>
      <c r="L77" s="8"/>
      <c r="M77" s="6"/>
      <c r="N77" s="39"/>
      <c r="O77" s="39"/>
      <c r="R77" s="39"/>
      <c r="T77" s="8"/>
      <c r="X77" s="8"/>
      <c r="Z77" s="23"/>
      <c r="AA77" s="23"/>
    </row>
    <row r="78" spans="1:27" ht="9" customHeight="1" thickBot="1">
      <c r="A78" s="10"/>
      <c r="B78" s="59"/>
      <c r="C78" s="44"/>
      <c r="D78" s="8"/>
      <c r="E78" s="115"/>
      <c r="F78" s="30" t="str">
        <f>IF(C76&gt;C77,B76,B77)</f>
        <v>SERKAN ÇAKIT</v>
      </c>
      <c r="G78" s="42">
        <v>2</v>
      </c>
      <c r="H78" s="9"/>
      <c r="I78" s="6"/>
      <c r="J78" s="59"/>
      <c r="K78" s="44"/>
      <c r="L78" s="8"/>
      <c r="M78" s="6"/>
      <c r="N78" s="39"/>
      <c r="O78" s="39"/>
      <c r="R78" s="39"/>
      <c r="T78" s="8"/>
      <c r="X78" s="8"/>
      <c r="Z78" s="23"/>
      <c r="AA78" s="23"/>
    </row>
    <row r="79" spans="2:27" ht="9" customHeight="1" thickBot="1">
      <c r="B79" s="58"/>
      <c r="C79" s="39"/>
      <c r="D79" s="8"/>
      <c r="E79" s="116"/>
      <c r="F79" s="30" t="str">
        <f>IF(C80&gt;C81,B80,B81)</f>
        <v>YASİN SARIKEÇİLİ</v>
      </c>
      <c r="G79" s="43">
        <v>0</v>
      </c>
      <c r="I79" s="6"/>
      <c r="J79" s="59"/>
      <c r="K79" s="44"/>
      <c r="L79" s="8"/>
      <c r="M79" s="6"/>
      <c r="N79" s="39"/>
      <c r="O79" s="39"/>
      <c r="R79" s="39"/>
      <c r="T79" s="8"/>
      <c r="X79" s="8"/>
      <c r="Z79" s="23"/>
      <c r="AA79" s="23"/>
    </row>
    <row r="80" spans="1:27" ht="9" customHeight="1">
      <c r="A80" s="115"/>
      <c r="B80" s="56" t="s">
        <v>21</v>
      </c>
      <c r="C80" s="42"/>
      <c r="D80" s="9"/>
      <c r="F80" s="39"/>
      <c r="G80" s="39"/>
      <c r="I80" s="6"/>
      <c r="J80" s="59"/>
      <c r="K80" s="44"/>
      <c r="L80" s="8"/>
      <c r="M80" s="6"/>
      <c r="N80" s="39"/>
      <c r="O80" s="39"/>
      <c r="R80" s="39"/>
      <c r="T80" s="8"/>
      <c r="X80" s="8"/>
      <c r="Z80" s="23"/>
      <c r="AA80" s="23"/>
    </row>
    <row r="81" spans="1:27" ht="9" customHeight="1" thickBot="1">
      <c r="A81" s="116"/>
      <c r="B81" s="57" t="s">
        <v>38</v>
      </c>
      <c r="C81" s="43"/>
      <c r="F81" s="39"/>
      <c r="G81" s="39"/>
      <c r="I81" s="6"/>
      <c r="J81" s="59"/>
      <c r="K81" s="44"/>
      <c r="L81" s="8"/>
      <c r="M81" s="6"/>
      <c r="N81" s="46"/>
      <c r="O81" s="39"/>
      <c r="R81" s="39"/>
      <c r="T81" s="8"/>
      <c r="X81" s="8"/>
      <c r="Z81" s="23"/>
      <c r="AA81" s="23"/>
    </row>
    <row r="82" spans="1:27" ht="9" customHeight="1" thickBot="1">
      <c r="A82" s="10"/>
      <c r="B82" s="59"/>
      <c r="C82" s="44"/>
      <c r="F82" s="39"/>
      <c r="G82" s="39"/>
      <c r="I82" s="11"/>
      <c r="J82" s="59"/>
      <c r="K82" s="44"/>
      <c r="L82" s="8"/>
      <c r="M82" s="115"/>
      <c r="N82" s="30" t="str">
        <f>IF(K74&gt;K75,J74,J75)</f>
        <v>SERKAN ÇAKIT</v>
      </c>
      <c r="O82" s="42">
        <v>2</v>
      </c>
      <c r="R82" s="39"/>
      <c r="T82" s="8"/>
      <c r="X82" s="8"/>
      <c r="Z82" s="23"/>
      <c r="AA82" s="23"/>
    </row>
    <row r="83" spans="2:27" ht="9" customHeight="1" thickBot="1">
      <c r="B83" s="58"/>
      <c r="C83" s="39"/>
      <c r="F83" s="39"/>
      <c r="G83" s="39"/>
      <c r="I83" s="11"/>
      <c r="J83" s="59"/>
      <c r="K83" s="44"/>
      <c r="L83" s="8"/>
      <c r="M83" s="116"/>
      <c r="N83" s="30" t="str">
        <f>IF(K90&gt;K91,J90,J91)</f>
        <v>EMİN UZUNLU</v>
      </c>
      <c r="O83" s="43">
        <v>1</v>
      </c>
      <c r="P83" s="7"/>
      <c r="R83" s="39"/>
      <c r="T83" s="8"/>
      <c r="X83" s="8"/>
      <c r="Z83" s="23"/>
      <c r="AA83" s="23"/>
    </row>
    <row r="84" spans="1:27" ht="8.25" customHeight="1">
      <c r="A84" s="115"/>
      <c r="B84" s="56" t="s">
        <v>21</v>
      </c>
      <c r="C84" s="42"/>
      <c r="F84" s="39"/>
      <c r="G84" s="39"/>
      <c r="I84" s="6"/>
      <c r="J84" s="59"/>
      <c r="K84" s="44"/>
      <c r="L84" s="8"/>
      <c r="M84" s="6"/>
      <c r="N84" s="39"/>
      <c r="O84" s="39"/>
      <c r="P84" s="8"/>
      <c r="R84" s="39"/>
      <c r="T84" s="8"/>
      <c r="X84" s="8"/>
      <c r="Z84" s="23"/>
      <c r="AA84" s="23"/>
    </row>
    <row r="85" spans="1:27" ht="9" customHeight="1" thickBot="1">
      <c r="A85" s="116"/>
      <c r="B85" s="57" t="s">
        <v>39</v>
      </c>
      <c r="C85" s="43"/>
      <c r="D85" s="7"/>
      <c r="F85" s="39"/>
      <c r="G85" s="39"/>
      <c r="I85" s="6"/>
      <c r="J85" s="59"/>
      <c r="K85" s="44"/>
      <c r="L85" s="8"/>
      <c r="M85" s="6"/>
      <c r="N85" s="39"/>
      <c r="O85" s="39"/>
      <c r="P85" s="8"/>
      <c r="R85" s="39"/>
      <c r="T85" s="8"/>
      <c r="X85" s="8"/>
      <c r="Z85" s="23"/>
      <c r="AA85" s="23"/>
    </row>
    <row r="86" spans="1:27" ht="9" customHeight="1" thickBot="1">
      <c r="A86" s="10"/>
      <c r="B86" s="59"/>
      <c r="C86" s="44"/>
      <c r="D86" s="8"/>
      <c r="E86" s="115"/>
      <c r="F86" s="30" t="str">
        <f>IF(C84&gt;C85,B84,B85)</f>
        <v>EMİN UZUNLU</v>
      </c>
      <c r="G86" s="42">
        <v>2</v>
      </c>
      <c r="I86" s="6"/>
      <c r="J86" s="59"/>
      <c r="K86" s="44"/>
      <c r="L86" s="8"/>
      <c r="M86" s="6"/>
      <c r="N86" s="39"/>
      <c r="O86" s="39"/>
      <c r="P86" s="8"/>
      <c r="R86" s="39"/>
      <c r="T86" s="8"/>
      <c r="X86" s="8"/>
      <c r="Z86" s="23"/>
      <c r="AA86" s="23"/>
    </row>
    <row r="87" spans="2:27" ht="9" customHeight="1" thickBot="1">
      <c r="B87" s="58"/>
      <c r="C87" s="39"/>
      <c r="D87" s="8"/>
      <c r="E87" s="116"/>
      <c r="F87" s="30" t="str">
        <f>IF(C88&gt;C89,B88,B89)</f>
        <v>HANEFİ ÇELEBİ</v>
      </c>
      <c r="G87" s="43">
        <v>1</v>
      </c>
      <c r="H87" s="7"/>
      <c r="I87" s="6"/>
      <c r="J87" s="59"/>
      <c r="K87" s="44"/>
      <c r="L87" s="8"/>
      <c r="M87" s="6"/>
      <c r="N87" s="39"/>
      <c r="O87" s="39"/>
      <c r="P87" s="8"/>
      <c r="R87" s="39"/>
      <c r="T87" s="8"/>
      <c r="X87" s="8"/>
      <c r="Z87" s="23"/>
      <c r="AA87" s="23"/>
    </row>
    <row r="88" spans="1:27" ht="9" customHeight="1">
      <c r="A88" s="115"/>
      <c r="B88" s="56" t="s">
        <v>21</v>
      </c>
      <c r="C88" s="42"/>
      <c r="D88" s="9"/>
      <c r="F88" s="39"/>
      <c r="G88" s="39"/>
      <c r="H88" s="8"/>
      <c r="I88" s="6"/>
      <c r="J88" s="59"/>
      <c r="K88" s="44"/>
      <c r="L88" s="8"/>
      <c r="M88" s="6"/>
      <c r="N88" s="39"/>
      <c r="O88" s="39"/>
      <c r="P88" s="8"/>
      <c r="R88" s="39"/>
      <c r="T88" s="8"/>
      <c r="X88" s="8"/>
      <c r="Z88" s="23"/>
      <c r="AA88" s="23"/>
    </row>
    <row r="89" spans="1:27" ht="9" customHeight="1" thickBot="1">
      <c r="A89" s="116"/>
      <c r="B89" s="57" t="s">
        <v>40</v>
      </c>
      <c r="C89" s="43"/>
      <c r="F89" s="39"/>
      <c r="G89" s="39"/>
      <c r="H89" s="8"/>
      <c r="I89" s="6"/>
      <c r="J89" s="59"/>
      <c r="K89" s="44"/>
      <c r="L89" s="8"/>
      <c r="M89" s="6"/>
      <c r="N89" s="39"/>
      <c r="O89" s="39"/>
      <c r="P89" s="8"/>
      <c r="R89" s="39"/>
      <c r="T89" s="8"/>
      <c r="X89" s="8"/>
      <c r="Z89" s="23"/>
      <c r="AA89" s="23"/>
    </row>
    <row r="90" spans="1:27" ht="9" customHeight="1" thickBot="1">
      <c r="A90" s="10"/>
      <c r="B90" s="59"/>
      <c r="C90" s="44"/>
      <c r="F90" s="39"/>
      <c r="G90" s="39"/>
      <c r="H90" s="8"/>
      <c r="I90" s="115"/>
      <c r="J90" s="56" t="str">
        <f>IF(G86&gt;G87,F86,F87)</f>
        <v>EMİN UZUNLU</v>
      </c>
      <c r="K90" s="42">
        <v>2</v>
      </c>
      <c r="L90" s="9"/>
      <c r="M90" s="6"/>
      <c r="N90" s="39"/>
      <c r="O90" s="39"/>
      <c r="P90" s="8"/>
      <c r="R90" s="39"/>
      <c r="T90" s="8"/>
      <c r="X90" s="8"/>
      <c r="Z90" s="23"/>
      <c r="AA90" s="23"/>
    </row>
    <row r="91" spans="2:27" ht="9" customHeight="1" thickBot="1">
      <c r="B91" s="58"/>
      <c r="C91" s="39"/>
      <c r="F91" s="39"/>
      <c r="G91" s="39"/>
      <c r="H91" s="8"/>
      <c r="I91" s="116"/>
      <c r="J91" s="56" t="str">
        <f>IF(G94&gt;G95,F94,F95)</f>
        <v>MURAT CAN</v>
      </c>
      <c r="K91" s="43">
        <v>0</v>
      </c>
      <c r="L91" s="6"/>
      <c r="M91" s="6"/>
      <c r="N91" s="39"/>
      <c r="O91" s="39"/>
      <c r="P91" s="8"/>
      <c r="R91" s="39"/>
      <c r="T91" s="8"/>
      <c r="X91" s="8"/>
      <c r="Z91" s="23"/>
      <c r="AA91" s="23"/>
    </row>
    <row r="92" spans="1:27" ht="9" customHeight="1">
      <c r="A92" s="115"/>
      <c r="B92" s="56" t="s">
        <v>21</v>
      </c>
      <c r="C92" s="42"/>
      <c r="F92" s="39"/>
      <c r="G92" s="39"/>
      <c r="H92" s="8"/>
      <c r="I92" s="6"/>
      <c r="J92" s="59"/>
      <c r="K92" s="6"/>
      <c r="L92" s="6"/>
      <c r="M92" s="6"/>
      <c r="N92" s="39"/>
      <c r="O92" s="39"/>
      <c r="P92" s="8"/>
      <c r="R92" s="39"/>
      <c r="T92" s="8"/>
      <c r="X92" s="6"/>
      <c r="Y92" s="71"/>
      <c r="Z92" s="70"/>
      <c r="AA92" s="23"/>
    </row>
    <row r="93" spans="1:27" ht="9" customHeight="1" thickBot="1">
      <c r="A93" s="116"/>
      <c r="B93" s="57" t="s">
        <v>41</v>
      </c>
      <c r="C93" s="43"/>
      <c r="D93" s="7"/>
      <c r="F93" s="39"/>
      <c r="G93" s="39"/>
      <c r="H93" s="8"/>
      <c r="I93" s="6"/>
      <c r="J93" s="59"/>
      <c r="K93" s="6"/>
      <c r="L93" s="6"/>
      <c r="M93" s="6"/>
      <c r="N93" s="39"/>
      <c r="O93" s="39"/>
      <c r="P93" s="8"/>
      <c r="R93" s="39"/>
      <c r="T93" s="8"/>
      <c r="X93" s="6"/>
      <c r="Y93" s="71"/>
      <c r="Z93" s="73"/>
      <c r="AA93" s="70"/>
    </row>
    <row r="94" spans="1:27" ht="9" customHeight="1" thickBot="1">
      <c r="A94" s="10"/>
      <c r="B94" s="59"/>
      <c r="C94" s="44"/>
      <c r="D94" s="8"/>
      <c r="E94" s="115"/>
      <c r="F94" s="30" t="str">
        <f>IF(C92&gt;C93,B92,B93)</f>
        <v>MURAT CAN</v>
      </c>
      <c r="G94" s="42">
        <v>2</v>
      </c>
      <c r="H94" s="9"/>
      <c r="I94" s="6"/>
      <c r="J94" s="59"/>
      <c r="K94" s="6"/>
      <c r="L94" s="6"/>
      <c r="M94" s="6"/>
      <c r="N94" s="39"/>
      <c r="O94" s="39"/>
      <c r="P94" s="8"/>
      <c r="R94" s="39"/>
      <c r="T94" s="8"/>
      <c r="X94" s="6"/>
      <c r="Y94" s="71"/>
      <c r="Z94" s="73"/>
      <c r="AA94" s="70"/>
    </row>
    <row r="95" spans="2:27" ht="9" customHeight="1" thickBot="1">
      <c r="B95" s="58"/>
      <c r="C95" s="39"/>
      <c r="D95" s="8"/>
      <c r="E95" s="116"/>
      <c r="F95" s="30" t="str">
        <f>IF(C96&gt;C97,B96,B97)</f>
        <v>MURAT ÜNSAL</v>
      </c>
      <c r="G95" s="43">
        <v>0</v>
      </c>
      <c r="I95" s="6"/>
      <c r="J95" s="59"/>
      <c r="K95" s="6"/>
      <c r="L95" s="6"/>
      <c r="M95" s="6"/>
      <c r="N95" s="39"/>
      <c r="O95" s="39"/>
      <c r="P95" s="8"/>
      <c r="R95" s="39"/>
      <c r="T95" s="8"/>
      <c r="X95" s="6"/>
      <c r="Y95" s="29"/>
      <c r="Z95" s="44"/>
      <c r="AA95" s="70"/>
    </row>
    <row r="96" spans="1:27" ht="9" customHeight="1">
      <c r="A96" s="115"/>
      <c r="B96" s="56" t="s">
        <v>21</v>
      </c>
      <c r="C96" s="42"/>
      <c r="D96" s="9"/>
      <c r="F96" s="39"/>
      <c r="G96" s="39"/>
      <c r="I96" s="6"/>
      <c r="J96" s="59"/>
      <c r="K96" s="6"/>
      <c r="L96" s="6"/>
      <c r="M96" s="6"/>
      <c r="N96" s="39"/>
      <c r="O96" s="39"/>
      <c r="P96" s="8"/>
      <c r="R96" s="39"/>
      <c r="T96" s="8"/>
      <c r="X96" s="6"/>
      <c r="Y96" s="29"/>
      <c r="Z96" s="44"/>
      <c r="AA96" s="70"/>
    </row>
    <row r="97" spans="1:27" ht="9" customHeight="1" thickBot="1">
      <c r="A97" s="116"/>
      <c r="B97" s="57" t="s">
        <v>42</v>
      </c>
      <c r="C97" s="43"/>
      <c r="F97" s="39"/>
      <c r="G97" s="39"/>
      <c r="I97" s="6"/>
      <c r="J97" s="59"/>
      <c r="K97" s="6"/>
      <c r="L97" s="6"/>
      <c r="M97" s="6"/>
      <c r="N97" s="39"/>
      <c r="O97" s="39"/>
      <c r="P97" s="8"/>
      <c r="R97" s="46"/>
      <c r="T97" s="8"/>
      <c r="X97" s="6"/>
      <c r="Y97" s="29"/>
      <c r="Z97" s="70"/>
      <c r="AA97" s="70"/>
    </row>
    <row r="98" spans="1:27" ht="9" customHeight="1" thickBot="1">
      <c r="A98" s="10"/>
      <c r="B98" s="59"/>
      <c r="C98" s="44"/>
      <c r="F98" s="39"/>
      <c r="G98" s="39"/>
      <c r="I98" s="11"/>
      <c r="J98" s="59"/>
      <c r="K98" s="6"/>
      <c r="L98" s="6"/>
      <c r="M98" s="6"/>
      <c r="N98" s="39"/>
      <c r="O98" s="39"/>
      <c r="P98" s="8"/>
      <c r="Q98" s="115"/>
      <c r="R98" s="30" t="str">
        <f>IF(O82&gt;O83,N82,N83)</f>
        <v>SERKAN ÇAKIT</v>
      </c>
      <c r="S98" s="3">
        <v>0</v>
      </c>
      <c r="T98" s="9"/>
      <c r="X98" s="6"/>
      <c r="Y98" s="29"/>
      <c r="Z98" s="70"/>
      <c r="AA98" s="70"/>
    </row>
    <row r="99" spans="2:27" ht="9" customHeight="1" thickBot="1">
      <c r="B99" s="58"/>
      <c r="C99" s="39"/>
      <c r="F99" s="39"/>
      <c r="G99" s="39"/>
      <c r="I99" s="11"/>
      <c r="J99" s="59"/>
      <c r="K99" s="6"/>
      <c r="L99" s="6"/>
      <c r="M99" s="6"/>
      <c r="N99" s="39"/>
      <c r="O99" s="39"/>
      <c r="P99" s="8"/>
      <c r="Q99" s="116"/>
      <c r="R99" s="30" t="str">
        <f>IF(O114&gt;O115,N114,N115)</f>
        <v>ENGİN KAYAOĞLU</v>
      </c>
      <c r="S99" s="5">
        <v>2</v>
      </c>
      <c r="X99" s="8"/>
      <c r="Z99" s="23"/>
      <c r="AA99" s="70"/>
    </row>
    <row r="100" spans="1:27" ht="9" customHeight="1">
      <c r="A100" s="115"/>
      <c r="B100" s="56" t="s">
        <v>21</v>
      </c>
      <c r="C100" s="42"/>
      <c r="F100" s="39"/>
      <c r="G100" s="39"/>
      <c r="I100" s="6"/>
      <c r="J100" s="59"/>
      <c r="K100" s="6"/>
      <c r="L100" s="6"/>
      <c r="M100" s="6"/>
      <c r="N100" s="39"/>
      <c r="O100" s="39"/>
      <c r="P100" s="8"/>
      <c r="X100" s="8"/>
      <c r="Z100" s="23"/>
      <c r="AA100" s="23"/>
    </row>
    <row r="101" spans="1:27" ht="9" customHeight="1" thickBot="1">
      <c r="A101" s="116"/>
      <c r="B101" s="57" t="s">
        <v>43</v>
      </c>
      <c r="C101" s="43"/>
      <c r="D101" s="7"/>
      <c r="F101" s="39"/>
      <c r="G101" s="39"/>
      <c r="I101" s="6"/>
      <c r="J101" s="59"/>
      <c r="K101" s="6"/>
      <c r="L101" s="6"/>
      <c r="M101" s="6"/>
      <c r="N101" s="39"/>
      <c r="O101" s="39"/>
      <c r="P101" s="8"/>
      <c r="X101" s="8"/>
      <c r="Z101" s="23"/>
      <c r="AA101" s="23"/>
    </row>
    <row r="102" spans="2:27" ht="9" customHeight="1" thickBot="1">
      <c r="B102" s="59"/>
      <c r="C102" s="44"/>
      <c r="D102" s="8"/>
      <c r="E102" s="115"/>
      <c r="F102" s="56" t="str">
        <f>IF(C100&gt;C101,B100,B101)</f>
        <v>MUHARREM KEMAOĞLU</v>
      </c>
      <c r="G102" s="42">
        <v>1</v>
      </c>
      <c r="I102" s="6"/>
      <c r="J102" s="59"/>
      <c r="K102" s="6"/>
      <c r="L102" s="6"/>
      <c r="M102" s="6"/>
      <c r="N102" s="39"/>
      <c r="O102" s="39"/>
      <c r="P102" s="8"/>
      <c r="X102" s="8"/>
      <c r="Z102" s="23"/>
      <c r="AA102" s="23"/>
    </row>
    <row r="103" spans="2:27" ht="9" customHeight="1" thickBot="1">
      <c r="B103" s="58"/>
      <c r="C103" s="39"/>
      <c r="D103" s="8"/>
      <c r="E103" s="116"/>
      <c r="F103" s="30" t="str">
        <f>IF(C104&gt;C105,B104,B105)</f>
        <v>BAŞARAN ALEV</v>
      </c>
      <c r="G103" s="43">
        <v>2</v>
      </c>
      <c r="H103" s="7"/>
      <c r="I103" s="6"/>
      <c r="J103" s="59"/>
      <c r="K103" s="6"/>
      <c r="L103" s="6"/>
      <c r="M103" s="6"/>
      <c r="N103" s="39"/>
      <c r="O103" s="39"/>
      <c r="P103" s="8"/>
      <c r="X103" s="8"/>
      <c r="Z103" s="23"/>
      <c r="AA103" s="23"/>
    </row>
    <row r="104" spans="1:27" ht="9" customHeight="1">
      <c r="A104" s="115"/>
      <c r="B104" s="56" t="s">
        <v>21</v>
      </c>
      <c r="C104" s="42"/>
      <c r="D104" s="9"/>
      <c r="F104" s="39"/>
      <c r="G104" s="39"/>
      <c r="H104" s="8"/>
      <c r="I104" s="6"/>
      <c r="J104" s="59"/>
      <c r="K104" s="6"/>
      <c r="L104" s="6"/>
      <c r="M104" s="6"/>
      <c r="N104" s="39"/>
      <c r="O104" s="39"/>
      <c r="P104" s="8"/>
      <c r="X104" s="8"/>
      <c r="Z104" s="23"/>
      <c r="AA104" s="23"/>
    </row>
    <row r="105" spans="1:27" ht="9" customHeight="1" thickBot="1">
      <c r="A105" s="116"/>
      <c r="B105" s="57" t="s">
        <v>44</v>
      </c>
      <c r="C105" s="43"/>
      <c r="F105" s="39"/>
      <c r="G105" s="39"/>
      <c r="H105" s="8"/>
      <c r="I105" s="6"/>
      <c r="J105" s="59"/>
      <c r="K105" s="6"/>
      <c r="L105" s="6"/>
      <c r="M105" s="6"/>
      <c r="N105" s="39"/>
      <c r="O105" s="39"/>
      <c r="P105" s="8"/>
      <c r="X105" s="8"/>
      <c r="Z105" s="23"/>
      <c r="AA105" s="23"/>
    </row>
    <row r="106" spans="1:27" ht="9" customHeight="1" thickBot="1">
      <c r="A106" s="10"/>
      <c r="B106" s="59"/>
      <c r="C106" s="44"/>
      <c r="F106" s="39"/>
      <c r="G106" s="39"/>
      <c r="H106" s="8"/>
      <c r="I106" s="115"/>
      <c r="J106" s="56" t="str">
        <f>IF(G102&gt;G103,F102,F103)</f>
        <v>BAŞARAN ALEV</v>
      </c>
      <c r="K106" s="3">
        <v>2</v>
      </c>
      <c r="L106" s="6"/>
      <c r="M106" s="6"/>
      <c r="N106" s="39"/>
      <c r="O106" s="39"/>
      <c r="P106" s="8"/>
      <c r="X106" s="8"/>
      <c r="Z106" s="23"/>
      <c r="AA106" s="23"/>
    </row>
    <row r="107" spans="2:27" ht="9" customHeight="1" thickBot="1">
      <c r="B107" s="58"/>
      <c r="C107" s="39"/>
      <c r="F107" s="39"/>
      <c r="G107" s="39"/>
      <c r="H107" s="8"/>
      <c r="I107" s="116"/>
      <c r="J107" s="56" t="str">
        <f>IF(G110&gt;G111,F110,F111)</f>
        <v>GÜRKAN KAYA</v>
      </c>
      <c r="K107" s="5">
        <v>0</v>
      </c>
      <c r="L107" s="7"/>
      <c r="M107" s="6"/>
      <c r="N107" s="39"/>
      <c r="O107" s="39"/>
      <c r="P107" s="8"/>
      <c r="X107" s="8"/>
      <c r="Z107" s="23"/>
      <c r="AA107" s="23"/>
    </row>
    <row r="108" spans="1:27" ht="9" customHeight="1">
      <c r="A108" s="115"/>
      <c r="B108" s="56" t="s">
        <v>21</v>
      </c>
      <c r="C108" s="42"/>
      <c r="F108" s="39"/>
      <c r="G108" s="39"/>
      <c r="H108" s="8"/>
      <c r="I108" s="6"/>
      <c r="J108" s="59"/>
      <c r="K108" s="6"/>
      <c r="L108" s="8"/>
      <c r="M108" s="6"/>
      <c r="N108" s="39"/>
      <c r="O108" s="39"/>
      <c r="P108" s="8"/>
      <c r="X108" s="8"/>
      <c r="Z108" s="23"/>
      <c r="AA108" s="23"/>
    </row>
    <row r="109" spans="1:27" ht="9" customHeight="1" thickBot="1">
      <c r="A109" s="116"/>
      <c r="B109" s="57" t="s">
        <v>45</v>
      </c>
      <c r="C109" s="43"/>
      <c r="D109" s="7"/>
      <c r="F109" s="39"/>
      <c r="G109" s="39"/>
      <c r="H109" s="8"/>
      <c r="I109" s="6"/>
      <c r="J109" s="59"/>
      <c r="K109" s="6"/>
      <c r="L109" s="8"/>
      <c r="M109" s="6"/>
      <c r="N109" s="39"/>
      <c r="O109" s="39"/>
      <c r="P109" s="8"/>
      <c r="X109" s="8"/>
      <c r="Z109" s="23"/>
      <c r="AA109" s="23"/>
    </row>
    <row r="110" spans="1:27" ht="9" customHeight="1" thickBot="1">
      <c r="A110" s="10"/>
      <c r="B110" s="59"/>
      <c r="C110" s="44"/>
      <c r="D110" s="8"/>
      <c r="E110" s="115"/>
      <c r="F110" s="30" t="str">
        <f>IF(C108&gt;C109,B108,B109)</f>
        <v>GÜRKAN KAYA</v>
      </c>
      <c r="G110" s="42">
        <v>2</v>
      </c>
      <c r="H110" s="9"/>
      <c r="I110" s="6"/>
      <c r="J110" s="59"/>
      <c r="K110" s="6"/>
      <c r="L110" s="8"/>
      <c r="M110" s="6"/>
      <c r="N110" s="39"/>
      <c r="O110" s="39"/>
      <c r="P110" s="8"/>
      <c r="X110" s="8"/>
      <c r="Z110" s="23"/>
      <c r="AA110" s="23"/>
    </row>
    <row r="111" spans="2:27" ht="9" customHeight="1" thickBot="1">
      <c r="B111" s="58"/>
      <c r="C111" s="39"/>
      <c r="D111" s="8"/>
      <c r="E111" s="116"/>
      <c r="F111" s="30" t="str">
        <f>IF(C112&gt;C113,B112,B113)</f>
        <v>GÖKHAN ŞENSES</v>
      </c>
      <c r="G111" s="43">
        <v>1</v>
      </c>
      <c r="I111" s="6"/>
      <c r="J111" s="59"/>
      <c r="K111" s="6"/>
      <c r="L111" s="8"/>
      <c r="M111" s="6"/>
      <c r="N111" s="39"/>
      <c r="O111" s="39"/>
      <c r="P111" s="8"/>
      <c r="X111" s="8"/>
      <c r="Z111" s="23"/>
      <c r="AA111" s="23"/>
    </row>
    <row r="112" spans="1:27" ht="9" customHeight="1">
      <c r="A112" s="115"/>
      <c r="B112" s="56" t="s">
        <v>21</v>
      </c>
      <c r="C112" s="42"/>
      <c r="D112" s="9"/>
      <c r="F112" s="39"/>
      <c r="G112" s="39"/>
      <c r="I112" s="6"/>
      <c r="J112" s="59"/>
      <c r="K112" s="6"/>
      <c r="L112" s="8"/>
      <c r="M112" s="6"/>
      <c r="N112" s="39"/>
      <c r="O112" s="39"/>
      <c r="P112" s="8"/>
      <c r="X112" s="8"/>
      <c r="Z112" s="23"/>
      <c r="AA112" s="23"/>
    </row>
    <row r="113" spans="1:27" ht="9" customHeight="1" thickBot="1">
      <c r="A113" s="116"/>
      <c r="B113" s="57" t="s">
        <v>46</v>
      </c>
      <c r="C113" s="43"/>
      <c r="F113" s="39"/>
      <c r="G113" s="39"/>
      <c r="I113" s="6"/>
      <c r="J113" s="59"/>
      <c r="K113" s="6"/>
      <c r="L113" s="8"/>
      <c r="M113" s="6"/>
      <c r="N113" s="39"/>
      <c r="O113" s="39"/>
      <c r="P113" s="8"/>
      <c r="X113" s="8"/>
      <c r="Z113" s="23"/>
      <c r="AA113" s="23"/>
    </row>
    <row r="114" spans="1:27" ht="9" customHeight="1" thickBot="1">
      <c r="A114" s="10"/>
      <c r="B114" s="59"/>
      <c r="C114" s="44"/>
      <c r="F114" s="39"/>
      <c r="G114" s="39"/>
      <c r="I114" s="11"/>
      <c r="J114" s="59"/>
      <c r="K114" s="6"/>
      <c r="L114" s="8"/>
      <c r="M114" s="115"/>
      <c r="N114" s="30" t="str">
        <f>IF(K106&gt;K107,J106,J107)</f>
        <v>BAŞARAN ALEV</v>
      </c>
      <c r="O114" s="42">
        <v>1</v>
      </c>
      <c r="P114" s="9"/>
      <c r="X114" s="8"/>
      <c r="Z114" s="23"/>
      <c r="AA114" s="23"/>
    </row>
    <row r="115" spans="2:27" ht="8.25" customHeight="1" thickBot="1">
      <c r="B115" s="58"/>
      <c r="C115" s="39"/>
      <c r="F115" s="39"/>
      <c r="G115" s="39"/>
      <c r="I115" s="11"/>
      <c r="J115" s="59"/>
      <c r="K115" s="6"/>
      <c r="L115" s="8"/>
      <c r="M115" s="116"/>
      <c r="N115" s="30" t="str">
        <f>IF(K122&gt;K123,J122,J123)</f>
        <v>ENGİN KAYAOĞLU</v>
      </c>
      <c r="O115" s="43">
        <v>2</v>
      </c>
      <c r="X115" s="8"/>
      <c r="Z115" s="23"/>
      <c r="AA115" s="23"/>
    </row>
    <row r="116" spans="1:27" ht="9" customHeight="1">
      <c r="A116" s="115"/>
      <c r="B116" s="56" t="s">
        <v>21</v>
      </c>
      <c r="C116" s="42"/>
      <c r="F116" s="39"/>
      <c r="G116" s="39"/>
      <c r="I116" s="6"/>
      <c r="J116" s="59"/>
      <c r="K116" s="6"/>
      <c r="L116" s="8"/>
      <c r="M116" s="6"/>
      <c r="X116" s="8"/>
      <c r="Z116" s="23"/>
      <c r="AA116" s="23"/>
    </row>
    <row r="117" spans="1:27" ht="9" customHeight="1" thickBot="1">
      <c r="A117" s="116"/>
      <c r="B117" s="57" t="s">
        <v>47</v>
      </c>
      <c r="C117" s="43"/>
      <c r="D117" s="7"/>
      <c r="F117" s="39"/>
      <c r="G117" s="39"/>
      <c r="I117" s="6"/>
      <c r="J117" s="59"/>
      <c r="K117" s="6"/>
      <c r="L117" s="8"/>
      <c r="M117" s="6"/>
      <c r="X117" s="8"/>
      <c r="Z117" s="23"/>
      <c r="AA117" s="23"/>
    </row>
    <row r="118" spans="1:27" ht="9" customHeight="1" thickBot="1">
      <c r="A118" s="10"/>
      <c r="B118" s="59"/>
      <c r="C118" s="44"/>
      <c r="D118" s="8"/>
      <c r="E118" s="115"/>
      <c r="F118" s="30" t="str">
        <f>IF(C116&gt;C117,B116,B117)</f>
        <v>ARİF ALTUN</v>
      </c>
      <c r="G118" s="42">
        <v>0</v>
      </c>
      <c r="I118" s="6"/>
      <c r="J118" s="59"/>
      <c r="K118" s="6"/>
      <c r="L118" s="8"/>
      <c r="M118" s="6"/>
      <c r="X118" s="8"/>
      <c r="Z118" s="23"/>
      <c r="AA118" s="23"/>
    </row>
    <row r="119" spans="2:27" ht="9" customHeight="1" thickBot="1">
      <c r="B119" s="58"/>
      <c r="C119" s="39"/>
      <c r="D119" s="8"/>
      <c r="E119" s="116"/>
      <c r="F119" s="30" t="str">
        <f>IF(C120&gt;C121,B120,B121)</f>
        <v>ENGİN KAYAOĞLU</v>
      </c>
      <c r="G119" s="43">
        <v>2</v>
      </c>
      <c r="H119" s="7"/>
      <c r="I119" s="6"/>
      <c r="J119" s="59"/>
      <c r="K119" s="6"/>
      <c r="L119" s="8"/>
      <c r="M119" s="6"/>
      <c r="X119" s="8"/>
      <c r="Z119" s="23"/>
      <c r="AA119" s="23"/>
    </row>
    <row r="120" spans="1:27" ht="9" customHeight="1">
      <c r="A120" s="115"/>
      <c r="B120" s="56" t="s">
        <v>21</v>
      </c>
      <c r="C120" s="42"/>
      <c r="D120" s="9"/>
      <c r="F120" s="39"/>
      <c r="G120" s="39"/>
      <c r="H120" s="8"/>
      <c r="I120" s="6"/>
      <c r="J120" s="59"/>
      <c r="K120" s="6"/>
      <c r="L120" s="8"/>
      <c r="M120" s="6"/>
      <c r="X120" s="8"/>
      <c r="Z120" s="23"/>
      <c r="AA120" s="23"/>
    </row>
    <row r="121" spans="1:27" ht="9" customHeight="1" thickBot="1">
      <c r="A121" s="116"/>
      <c r="B121" s="57" t="s">
        <v>48</v>
      </c>
      <c r="C121" s="43"/>
      <c r="F121" s="39"/>
      <c r="G121" s="39"/>
      <c r="H121" s="8"/>
      <c r="I121" s="6"/>
      <c r="J121" s="59"/>
      <c r="K121" s="6"/>
      <c r="L121" s="8"/>
      <c r="M121" s="6"/>
      <c r="X121" s="8"/>
      <c r="Z121" s="23"/>
      <c r="AA121" s="23"/>
    </row>
    <row r="122" spans="1:27" ht="9" customHeight="1" thickBot="1">
      <c r="A122" s="10"/>
      <c r="B122" s="59"/>
      <c r="C122" s="44"/>
      <c r="F122" s="39"/>
      <c r="G122" s="39"/>
      <c r="H122" s="8"/>
      <c r="I122" s="115"/>
      <c r="J122" s="56" t="str">
        <f>IF(G118&gt;G119,F118,F119)</f>
        <v>ENGİN KAYAOĞLU</v>
      </c>
      <c r="K122" s="3">
        <v>2</v>
      </c>
      <c r="L122" s="9"/>
      <c r="M122" s="6"/>
      <c r="X122" s="8"/>
      <c r="Z122" s="23"/>
      <c r="AA122" s="23"/>
    </row>
    <row r="123" spans="2:27" ht="9" customHeight="1" thickBot="1">
      <c r="B123" s="58"/>
      <c r="C123" s="39"/>
      <c r="F123" s="39"/>
      <c r="G123" s="39"/>
      <c r="H123" s="8"/>
      <c r="I123" s="116"/>
      <c r="J123" s="56" t="str">
        <f>IF(G126&gt;G127,F126,F127)</f>
        <v>KURTULUŞ GENCAN</v>
      </c>
      <c r="K123" s="5">
        <v>1</v>
      </c>
      <c r="L123" s="6"/>
      <c r="M123" s="6"/>
      <c r="X123" s="8"/>
      <c r="Z123" s="23"/>
      <c r="AA123" s="23"/>
    </row>
    <row r="124" spans="1:27" ht="9" customHeight="1">
      <c r="A124" s="115"/>
      <c r="B124" s="56" t="s">
        <v>21</v>
      </c>
      <c r="C124" s="42"/>
      <c r="F124" s="39"/>
      <c r="G124" s="39"/>
      <c r="H124" s="8"/>
      <c r="X124" s="8"/>
      <c r="Z124" s="23"/>
      <c r="AA124" s="23"/>
    </row>
    <row r="125" spans="1:27" ht="9" customHeight="1" thickBot="1">
      <c r="A125" s="116"/>
      <c r="B125" s="57" t="s">
        <v>49</v>
      </c>
      <c r="C125" s="43"/>
      <c r="D125" s="7"/>
      <c r="E125" s="11"/>
      <c r="F125" s="44"/>
      <c r="G125" s="44"/>
      <c r="H125" s="8"/>
      <c r="J125" s="62"/>
      <c r="K125" s="6"/>
      <c r="L125" s="6"/>
      <c r="M125" s="6"/>
      <c r="N125" s="6"/>
      <c r="O125" s="133"/>
      <c r="P125" s="133"/>
      <c r="Q125" s="133"/>
      <c r="R125" s="132"/>
      <c r="S125" s="6"/>
      <c r="T125" s="6"/>
      <c r="U125" s="6"/>
      <c r="X125" s="8"/>
      <c r="Z125" s="23"/>
      <c r="AA125" s="23"/>
    </row>
    <row r="126" spans="1:27" ht="9.75" customHeight="1" thickBot="1">
      <c r="A126" s="10"/>
      <c r="B126" s="59"/>
      <c r="C126" s="44"/>
      <c r="D126" s="8"/>
      <c r="E126" s="115"/>
      <c r="F126" s="30" t="str">
        <f>IF(C124&gt;C125,B124,B125)</f>
        <v>KURTULUŞ GENCAN</v>
      </c>
      <c r="G126" s="42">
        <v>2</v>
      </c>
      <c r="H126" s="9"/>
      <c r="J126" s="62"/>
      <c r="K126" s="6"/>
      <c r="L126" s="6"/>
      <c r="M126" s="6"/>
      <c r="N126" s="6"/>
      <c r="O126" s="133"/>
      <c r="P126" s="133"/>
      <c r="Q126" s="133"/>
      <c r="R126" s="132"/>
      <c r="S126" s="6"/>
      <c r="T126" s="6"/>
      <c r="U126" s="6"/>
      <c r="X126" s="8"/>
      <c r="Z126" s="23"/>
      <c r="AA126" s="23"/>
    </row>
    <row r="127" spans="2:27" ht="8.25" customHeight="1" thickBot="1">
      <c r="B127" s="58"/>
      <c r="C127" s="39"/>
      <c r="D127" s="8"/>
      <c r="E127" s="116"/>
      <c r="F127" s="30" t="str">
        <f>IF(C128&gt;C129,B128,B129)</f>
        <v>MUSTAFA GENÇ</v>
      </c>
      <c r="G127" s="43">
        <v>1</v>
      </c>
      <c r="J127" s="62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X127" s="8"/>
      <c r="Z127" s="23"/>
      <c r="AA127" s="23"/>
    </row>
    <row r="128" spans="1:27" ht="9" customHeight="1">
      <c r="A128" s="128"/>
      <c r="B128" s="56" t="s">
        <v>21</v>
      </c>
      <c r="C128" s="42"/>
      <c r="D128" s="9"/>
      <c r="J128" s="62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X128" s="6"/>
      <c r="Y128" s="71"/>
      <c r="Z128" s="23"/>
      <c r="AA128" s="23"/>
    </row>
    <row r="129" spans="1:27" ht="9" customHeight="1" thickBot="1">
      <c r="A129" s="129"/>
      <c r="B129" s="57" t="s">
        <v>50</v>
      </c>
      <c r="C129" s="43"/>
      <c r="J129" s="62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X129" s="8"/>
      <c r="Z129" s="23"/>
      <c r="AA129" s="23"/>
    </row>
    <row r="130" spans="1:27" ht="9" customHeight="1" thickBot="1">
      <c r="A130" s="54"/>
      <c r="B130" s="59"/>
      <c r="C130" s="44"/>
      <c r="J130" s="62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X130" s="8"/>
      <c r="Y130" s="128"/>
      <c r="Z130" s="30" t="s">
        <v>48</v>
      </c>
      <c r="AA130" s="68">
        <v>3</v>
      </c>
    </row>
    <row r="131" spans="1:28" s="6" customFormat="1" ht="9" customHeight="1" thickBot="1">
      <c r="A131" s="54"/>
      <c r="B131" s="59"/>
      <c r="C131" s="44"/>
      <c r="J131" s="62"/>
      <c r="V131" s="70"/>
      <c r="W131" s="70"/>
      <c r="X131" s="8"/>
      <c r="Y131" s="129"/>
      <c r="Z131" s="30" t="s">
        <v>53</v>
      </c>
      <c r="AA131" s="69">
        <v>2</v>
      </c>
      <c r="AB131" s="7"/>
    </row>
    <row r="132" spans="1:28" ht="9" customHeight="1">
      <c r="A132" s="128"/>
      <c r="B132" s="56" t="s">
        <v>21</v>
      </c>
      <c r="C132" s="42"/>
      <c r="F132" s="125"/>
      <c r="G132" s="12"/>
      <c r="H132" s="6"/>
      <c r="I132" s="6"/>
      <c r="J132" s="62"/>
      <c r="K132" s="20"/>
      <c r="L132" s="20"/>
      <c r="M132" s="20"/>
      <c r="N132" s="20"/>
      <c r="O132" s="20"/>
      <c r="P132" s="20"/>
      <c r="Q132" s="20"/>
      <c r="R132" s="20"/>
      <c r="S132" s="6"/>
      <c r="T132" s="6"/>
      <c r="U132" s="6"/>
      <c r="X132" s="8"/>
      <c r="AB132" s="8"/>
    </row>
    <row r="133" spans="1:28" ht="9" customHeight="1" thickBot="1">
      <c r="A133" s="129"/>
      <c r="B133" s="57" t="s">
        <v>52</v>
      </c>
      <c r="C133" s="43"/>
      <c r="D133" s="7"/>
      <c r="F133" s="127"/>
      <c r="J133" s="63"/>
      <c r="K133" s="76"/>
      <c r="L133" s="76"/>
      <c r="M133" s="76"/>
      <c r="N133" s="11"/>
      <c r="O133" s="20"/>
      <c r="P133" s="20"/>
      <c r="Q133" s="20"/>
      <c r="R133" s="20"/>
      <c r="S133" s="6"/>
      <c r="T133" s="6"/>
      <c r="U133" s="6"/>
      <c r="X133" s="8"/>
      <c r="AB133" s="8"/>
    </row>
    <row r="134" spans="2:28" ht="9" customHeight="1" thickBot="1">
      <c r="B134" s="58"/>
      <c r="C134" s="39"/>
      <c r="D134" s="8"/>
      <c r="E134" s="115"/>
      <c r="F134" s="30" t="str">
        <f>IF(C132&gt;C133,B132,B133)</f>
        <v>ABİDİN ŞİMŞEK</v>
      </c>
      <c r="G134" s="42">
        <v>1</v>
      </c>
      <c r="H134" s="17"/>
      <c r="I134" s="17"/>
      <c r="J134" s="62"/>
      <c r="K134" s="76"/>
      <c r="L134" s="76"/>
      <c r="M134" s="76"/>
      <c r="N134" s="6"/>
      <c r="O134" s="6"/>
      <c r="P134" s="6"/>
      <c r="Q134" s="6"/>
      <c r="R134" s="6"/>
      <c r="S134" s="6"/>
      <c r="T134" s="6"/>
      <c r="U134" s="6"/>
      <c r="X134" s="8"/>
      <c r="AB134" s="8"/>
    </row>
    <row r="135" spans="2:28" ht="9" customHeight="1" thickBot="1">
      <c r="B135" s="58"/>
      <c r="C135" s="39"/>
      <c r="D135" s="8"/>
      <c r="E135" s="116"/>
      <c r="F135" s="30" t="str">
        <f>IF(C136&gt;C137,B136,B137)</f>
        <v>AYHAN TURALI</v>
      </c>
      <c r="G135" s="43">
        <v>2</v>
      </c>
      <c r="H135" s="8"/>
      <c r="J135" s="62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X135" s="8"/>
      <c r="AB135" s="8"/>
    </row>
    <row r="136" spans="1:28" ht="9" customHeight="1">
      <c r="A136" s="115"/>
      <c r="B136" s="56" t="s">
        <v>53</v>
      </c>
      <c r="C136" s="42">
        <v>2</v>
      </c>
      <c r="D136" s="9"/>
      <c r="F136" s="39"/>
      <c r="G136" s="39"/>
      <c r="H136" s="8"/>
      <c r="J136" s="123"/>
      <c r="X136" s="8"/>
      <c r="AB136" s="8"/>
    </row>
    <row r="137" spans="1:28" ht="9" customHeight="1" thickBot="1">
      <c r="A137" s="116"/>
      <c r="B137" s="57" t="s">
        <v>54</v>
      </c>
      <c r="C137" s="43">
        <v>0</v>
      </c>
      <c r="F137" s="39"/>
      <c r="G137" s="39"/>
      <c r="H137" s="8"/>
      <c r="J137" s="124"/>
      <c r="X137" s="8"/>
      <c r="AB137" s="8"/>
    </row>
    <row r="138" spans="1:28" ht="9" customHeight="1" thickBot="1">
      <c r="A138" s="10"/>
      <c r="B138" s="59"/>
      <c r="C138" s="44"/>
      <c r="F138" s="39"/>
      <c r="G138" s="39"/>
      <c r="H138" s="8"/>
      <c r="I138" s="115"/>
      <c r="J138" s="56" t="str">
        <f>IF(G134&gt;G135,F134,F135)</f>
        <v>AYHAN TURALI</v>
      </c>
      <c r="K138" s="42">
        <v>2</v>
      </c>
      <c r="L138" s="6"/>
      <c r="M138" s="6"/>
      <c r="X138" s="8"/>
      <c r="AB138" s="8"/>
    </row>
    <row r="139" spans="2:28" ht="9" customHeight="1" thickBot="1">
      <c r="B139" s="58"/>
      <c r="C139" s="39"/>
      <c r="F139" s="39"/>
      <c r="G139" s="39"/>
      <c r="H139" s="8"/>
      <c r="I139" s="116"/>
      <c r="J139" s="56" t="str">
        <f>IF(G142&gt;G143,F142,F143)</f>
        <v>İLKE TUNALI</v>
      </c>
      <c r="K139" s="43">
        <v>0</v>
      </c>
      <c r="L139" s="7"/>
      <c r="M139" s="6"/>
      <c r="X139" s="8"/>
      <c r="AB139" s="8"/>
    </row>
    <row r="140" spans="1:28" ht="9" customHeight="1">
      <c r="A140" s="115"/>
      <c r="B140" s="56" t="s">
        <v>21</v>
      </c>
      <c r="C140" s="42"/>
      <c r="F140" s="39"/>
      <c r="G140" s="39"/>
      <c r="H140" s="8"/>
      <c r="I140" s="6"/>
      <c r="J140" s="59"/>
      <c r="K140" s="44"/>
      <c r="L140" s="8"/>
      <c r="M140" s="6"/>
      <c r="X140" s="8"/>
      <c r="AB140" s="8"/>
    </row>
    <row r="141" spans="1:28" ht="9" customHeight="1" thickBot="1">
      <c r="A141" s="116"/>
      <c r="B141" s="57" t="s">
        <v>55</v>
      </c>
      <c r="C141" s="43"/>
      <c r="D141" s="7"/>
      <c r="F141" s="39"/>
      <c r="G141" s="39"/>
      <c r="H141" s="8"/>
      <c r="I141" s="6"/>
      <c r="J141" s="59"/>
      <c r="K141" s="44"/>
      <c r="L141" s="8"/>
      <c r="M141" s="6"/>
      <c r="X141" s="8"/>
      <c r="AB141" s="8"/>
    </row>
    <row r="142" spans="1:28" ht="9" customHeight="1" thickBot="1">
      <c r="A142" s="10"/>
      <c r="B142" s="59"/>
      <c r="C142" s="44"/>
      <c r="D142" s="8"/>
      <c r="E142" s="115"/>
      <c r="F142" s="30" t="str">
        <f>IF(C140&gt;C141,B140,B141)</f>
        <v>MURAT MUTLU</v>
      </c>
      <c r="G142" s="42">
        <v>0</v>
      </c>
      <c r="H142" s="9"/>
      <c r="I142" s="6"/>
      <c r="J142" s="59"/>
      <c r="K142" s="44"/>
      <c r="L142" s="8"/>
      <c r="M142" s="6"/>
      <c r="X142" s="8"/>
      <c r="AB142" s="8"/>
    </row>
    <row r="143" spans="2:28" ht="9" customHeight="1" thickBot="1">
      <c r="B143" s="58"/>
      <c r="C143" s="39"/>
      <c r="D143" s="8"/>
      <c r="E143" s="116"/>
      <c r="F143" s="30" t="str">
        <f>IF(C144&gt;C145,B144,B145)</f>
        <v>İLKE TUNALI</v>
      </c>
      <c r="G143" s="43">
        <v>2</v>
      </c>
      <c r="I143" s="6"/>
      <c r="J143" s="59"/>
      <c r="K143" s="44"/>
      <c r="L143" s="8"/>
      <c r="M143" s="6"/>
      <c r="X143" s="8"/>
      <c r="AB143" s="8"/>
    </row>
    <row r="144" spans="1:28" ht="9" customHeight="1">
      <c r="A144" s="121"/>
      <c r="B144" s="56" t="s">
        <v>21</v>
      </c>
      <c r="C144" s="42"/>
      <c r="D144" s="9"/>
      <c r="F144" s="39"/>
      <c r="G144" s="39"/>
      <c r="I144" s="6"/>
      <c r="J144" s="59"/>
      <c r="K144" s="44"/>
      <c r="L144" s="8"/>
      <c r="M144" s="6"/>
      <c r="N144" s="125"/>
      <c r="X144" s="8"/>
      <c r="AB144" s="8"/>
    </row>
    <row r="145" spans="1:28" ht="9" customHeight="1" thickBot="1">
      <c r="A145" s="122"/>
      <c r="B145" s="57" t="s">
        <v>56</v>
      </c>
      <c r="C145" s="43"/>
      <c r="F145" s="39"/>
      <c r="G145" s="39"/>
      <c r="I145" s="6"/>
      <c r="J145" s="59"/>
      <c r="K145" s="44"/>
      <c r="L145" s="8"/>
      <c r="M145" s="6"/>
      <c r="N145" s="126"/>
      <c r="X145" s="8"/>
      <c r="AB145" s="8"/>
    </row>
    <row r="146" spans="1:28" ht="9" customHeight="1" thickBot="1">
      <c r="A146" s="10"/>
      <c r="B146" s="59"/>
      <c r="C146" s="44"/>
      <c r="F146" s="39"/>
      <c r="G146" s="39"/>
      <c r="I146" s="11"/>
      <c r="J146" s="59"/>
      <c r="K146" s="44"/>
      <c r="L146" s="8"/>
      <c r="M146" s="115"/>
      <c r="N146" s="30" t="str">
        <f>IF(K138&gt;K139,J138,J139)</f>
        <v>AYHAN TURALI</v>
      </c>
      <c r="O146" s="42">
        <v>2</v>
      </c>
      <c r="X146" s="8"/>
      <c r="AB146" s="8"/>
    </row>
    <row r="147" spans="2:28" ht="9" customHeight="1" thickBot="1">
      <c r="B147" s="58"/>
      <c r="C147" s="39"/>
      <c r="F147" s="39"/>
      <c r="G147" s="39"/>
      <c r="I147" s="11"/>
      <c r="J147" s="59"/>
      <c r="K147" s="44"/>
      <c r="L147" s="8"/>
      <c r="M147" s="116"/>
      <c r="N147" s="30" t="str">
        <f>IF(K154&gt;K155,J154,J155)</f>
        <v>ARTUN CANSALAR</v>
      </c>
      <c r="O147" s="43">
        <v>0</v>
      </c>
      <c r="P147" s="7"/>
      <c r="X147" s="8"/>
      <c r="AB147" s="8"/>
    </row>
    <row r="148" spans="1:28" ht="9" customHeight="1">
      <c r="A148" s="115"/>
      <c r="B148" s="56" t="s">
        <v>21</v>
      </c>
      <c r="C148" s="42"/>
      <c r="F148" s="39"/>
      <c r="G148" s="39"/>
      <c r="I148" s="6"/>
      <c r="J148" s="59"/>
      <c r="K148" s="44"/>
      <c r="L148" s="8"/>
      <c r="M148" s="6"/>
      <c r="N148" s="39"/>
      <c r="O148" s="39"/>
      <c r="P148" s="8"/>
      <c r="X148" s="8"/>
      <c r="AB148" s="8"/>
    </row>
    <row r="149" spans="1:28" ht="9" customHeight="1" thickBot="1">
      <c r="A149" s="116"/>
      <c r="B149" s="57" t="s">
        <v>57</v>
      </c>
      <c r="C149" s="43"/>
      <c r="D149" s="7"/>
      <c r="F149" s="39"/>
      <c r="G149" s="39"/>
      <c r="I149" s="6"/>
      <c r="J149" s="59"/>
      <c r="K149" s="44"/>
      <c r="L149" s="8"/>
      <c r="M149" s="6"/>
      <c r="N149" s="39"/>
      <c r="O149" s="39"/>
      <c r="P149" s="8"/>
      <c r="X149" s="8"/>
      <c r="AB149" s="8"/>
    </row>
    <row r="150" spans="1:28" ht="9" customHeight="1" thickBot="1">
      <c r="A150" s="10"/>
      <c r="B150" s="59"/>
      <c r="C150" s="44"/>
      <c r="D150" s="8"/>
      <c r="E150" s="115"/>
      <c r="F150" s="30" t="str">
        <f>IF(C148&gt;C149,B148,B149)</f>
        <v>UMUT BEKAR</v>
      </c>
      <c r="G150" s="42">
        <v>2</v>
      </c>
      <c r="I150" s="6"/>
      <c r="J150" s="59"/>
      <c r="K150" s="44"/>
      <c r="L150" s="8"/>
      <c r="M150" s="6"/>
      <c r="N150" s="39"/>
      <c r="O150" s="39"/>
      <c r="P150" s="8"/>
      <c r="X150" s="8"/>
      <c r="AB150" s="8"/>
    </row>
    <row r="151" spans="2:28" ht="9" customHeight="1" thickBot="1">
      <c r="B151" s="58"/>
      <c r="C151" s="39"/>
      <c r="D151" s="8"/>
      <c r="E151" s="116"/>
      <c r="F151" s="30" t="str">
        <f>IF(C152&gt;C153,B152,B153)</f>
        <v>ALİ FUAT CANBOLAT</v>
      </c>
      <c r="G151" s="43">
        <v>0</v>
      </c>
      <c r="H151" s="7"/>
      <c r="I151" s="6"/>
      <c r="J151" s="59"/>
      <c r="K151" s="44"/>
      <c r="L151" s="8"/>
      <c r="M151" s="6"/>
      <c r="N151" s="39"/>
      <c r="O151" s="39"/>
      <c r="P151" s="8"/>
      <c r="X151" s="8"/>
      <c r="AB151" s="8"/>
    </row>
    <row r="152" spans="1:28" ht="9" customHeight="1">
      <c r="A152" s="115"/>
      <c r="B152" s="56" t="s">
        <v>21</v>
      </c>
      <c r="C152" s="42"/>
      <c r="D152" s="9"/>
      <c r="F152" s="39"/>
      <c r="G152" s="39"/>
      <c r="H152" s="8"/>
      <c r="I152" s="6"/>
      <c r="J152" s="59"/>
      <c r="K152" s="44"/>
      <c r="L152" s="8"/>
      <c r="M152" s="6"/>
      <c r="N152" s="39"/>
      <c r="O152" s="39"/>
      <c r="P152" s="8"/>
      <c r="X152" s="8"/>
      <c r="AB152" s="8"/>
    </row>
    <row r="153" spans="1:28" ht="9" customHeight="1" thickBot="1">
      <c r="A153" s="116"/>
      <c r="B153" s="57" t="s">
        <v>58</v>
      </c>
      <c r="C153" s="43"/>
      <c r="F153" s="39"/>
      <c r="G153" s="39"/>
      <c r="H153" s="8"/>
      <c r="I153" s="6"/>
      <c r="J153" s="59"/>
      <c r="K153" s="44"/>
      <c r="L153" s="8"/>
      <c r="M153" s="6"/>
      <c r="N153" s="39"/>
      <c r="O153" s="39"/>
      <c r="P153" s="8"/>
      <c r="X153" s="8"/>
      <c r="AB153" s="8"/>
    </row>
    <row r="154" spans="1:28" ht="9" customHeight="1" thickBot="1">
      <c r="A154" s="10"/>
      <c r="B154" s="59"/>
      <c r="C154" s="44"/>
      <c r="F154" s="39"/>
      <c r="G154" s="39"/>
      <c r="H154" s="8"/>
      <c r="I154" s="115"/>
      <c r="J154" s="56" t="str">
        <f>IF(G150&gt;G151,F150,F151)</f>
        <v>UMUT BEKAR</v>
      </c>
      <c r="K154" s="42">
        <v>0</v>
      </c>
      <c r="L154" s="9"/>
      <c r="M154" s="6"/>
      <c r="N154" s="39"/>
      <c r="O154" s="39"/>
      <c r="P154" s="8"/>
      <c r="X154" s="8"/>
      <c r="AB154" s="8"/>
    </row>
    <row r="155" spans="2:28" ht="9" customHeight="1" thickBot="1">
      <c r="B155" s="58"/>
      <c r="C155" s="39"/>
      <c r="F155" s="39"/>
      <c r="G155" s="39"/>
      <c r="H155" s="8"/>
      <c r="I155" s="116"/>
      <c r="J155" s="56" t="str">
        <f>IF(G158&gt;G159,F158,F159)</f>
        <v>ARTUN CANSALAR</v>
      </c>
      <c r="K155" s="43">
        <v>2</v>
      </c>
      <c r="L155" s="6"/>
      <c r="M155" s="6"/>
      <c r="N155" s="39"/>
      <c r="O155" s="39"/>
      <c r="P155" s="8"/>
      <c r="X155" s="8"/>
      <c r="AB155" s="8"/>
    </row>
    <row r="156" spans="1:28" ht="9" customHeight="1">
      <c r="A156" s="121"/>
      <c r="B156" s="56" t="s">
        <v>21</v>
      </c>
      <c r="C156" s="42"/>
      <c r="F156" s="39"/>
      <c r="G156" s="39"/>
      <c r="H156" s="8"/>
      <c r="I156" s="6"/>
      <c r="J156" s="59"/>
      <c r="K156" s="44"/>
      <c r="L156" s="6"/>
      <c r="M156" s="6"/>
      <c r="N156" s="39"/>
      <c r="O156" s="39"/>
      <c r="P156" s="8"/>
      <c r="X156" s="8"/>
      <c r="AB156" s="8"/>
    </row>
    <row r="157" spans="1:28" ht="9" customHeight="1" thickBot="1">
      <c r="A157" s="122"/>
      <c r="B157" s="57" t="s">
        <v>59</v>
      </c>
      <c r="C157" s="43"/>
      <c r="D157" s="7"/>
      <c r="F157" s="39"/>
      <c r="G157" s="39"/>
      <c r="H157" s="8"/>
      <c r="I157" s="6"/>
      <c r="J157" s="59"/>
      <c r="K157" s="44"/>
      <c r="L157" s="6"/>
      <c r="M157" s="6"/>
      <c r="N157" s="39"/>
      <c r="O157" s="39"/>
      <c r="P157" s="8"/>
      <c r="X157" s="8"/>
      <c r="AB157" s="8"/>
    </row>
    <row r="158" spans="1:28" ht="9" customHeight="1" thickBot="1">
      <c r="A158" s="10"/>
      <c r="B158" s="59"/>
      <c r="C158" s="44"/>
      <c r="D158" s="8"/>
      <c r="E158" s="115"/>
      <c r="F158" s="30" t="str">
        <f>IF(C156&gt;C157,B156,B157)</f>
        <v>OGAN TOPLU</v>
      </c>
      <c r="G158" s="42">
        <v>0</v>
      </c>
      <c r="H158" s="9"/>
      <c r="I158" s="6"/>
      <c r="J158" s="59"/>
      <c r="K158" s="44"/>
      <c r="L158" s="6"/>
      <c r="M158" s="6"/>
      <c r="N158" s="39"/>
      <c r="O158" s="39"/>
      <c r="P158" s="8"/>
      <c r="X158" s="6"/>
      <c r="Y158" s="71"/>
      <c r="AB158" s="8"/>
    </row>
    <row r="159" spans="2:28" ht="9" customHeight="1" thickBot="1">
      <c r="B159" s="58"/>
      <c r="C159" s="39"/>
      <c r="D159" s="8"/>
      <c r="E159" s="116"/>
      <c r="F159" s="30" t="str">
        <f>IF(C160&gt;C161,B160,B161)</f>
        <v>ARTUN CANSALAR</v>
      </c>
      <c r="G159" s="43">
        <v>2</v>
      </c>
      <c r="I159" s="6"/>
      <c r="J159" s="59"/>
      <c r="K159" s="44"/>
      <c r="L159" s="6"/>
      <c r="M159" s="6"/>
      <c r="N159" s="39"/>
      <c r="O159" s="39"/>
      <c r="P159" s="8"/>
      <c r="X159" s="6"/>
      <c r="Y159" s="71"/>
      <c r="AB159" s="8"/>
    </row>
    <row r="160" spans="1:28" ht="9" customHeight="1">
      <c r="A160" s="115"/>
      <c r="B160" s="56" t="s">
        <v>21</v>
      </c>
      <c r="C160" s="42"/>
      <c r="D160" s="9"/>
      <c r="F160" s="39"/>
      <c r="G160" s="39"/>
      <c r="I160" s="6"/>
      <c r="J160" s="59"/>
      <c r="K160" s="44"/>
      <c r="L160" s="6"/>
      <c r="M160" s="6"/>
      <c r="N160" s="39"/>
      <c r="O160" s="39"/>
      <c r="P160" s="8"/>
      <c r="R160" s="125"/>
      <c r="X160" s="6"/>
      <c r="Y160" s="71"/>
      <c r="AB160" s="8"/>
    </row>
    <row r="161" spans="1:28" ht="9" customHeight="1" thickBot="1">
      <c r="A161" s="116"/>
      <c r="B161" s="57" t="s">
        <v>60</v>
      </c>
      <c r="C161" s="43"/>
      <c r="F161" s="39"/>
      <c r="G161" s="39"/>
      <c r="I161" s="6"/>
      <c r="J161" s="59"/>
      <c r="K161" s="44"/>
      <c r="L161" s="6"/>
      <c r="M161" s="6"/>
      <c r="N161" s="39"/>
      <c r="O161" s="39"/>
      <c r="P161" s="8"/>
      <c r="R161" s="127"/>
      <c r="X161" s="6"/>
      <c r="Y161" s="71"/>
      <c r="AB161" s="8"/>
    </row>
    <row r="162" spans="1:28" ht="9" customHeight="1" thickBot="1">
      <c r="A162" s="10"/>
      <c r="B162" s="59"/>
      <c r="C162" s="44"/>
      <c r="F162" s="39"/>
      <c r="G162" s="39"/>
      <c r="I162" s="11"/>
      <c r="J162" s="59"/>
      <c r="K162" s="44"/>
      <c r="L162" s="6"/>
      <c r="M162" s="6"/>
      <c r="N162" s="39"/>
      <c r="O162" s="39"/>
      <c r="P162" s="8"/>
      <c r="Q162" s="115"/>
      <c r="R162" s="30" t="str">
        <f>IF(O146&gt;O147,N146,N147)</f>
        <v>AYHAN TURALI</v>
      </c>
      <c r="S162" s="3">
        <v>2</v>
      </c>
      <c r="X162" s="8"/>
      <c r="AB162" s="8"/>
    </row>
    <row r="163" spans="2:28" ht="9" customHeight="1" thickBot="1">
      <c r="B163" s="58"/>
      <c r="C163" s="39"/>
      <c r="F163" s="39"/>
      <c r="G163" s="39"/>
      <c r="I163" s="11"/>
      <c r="J163" s="59"/>
      <c r="K163" s="44"/>
      <c r="L163" s="6"/>
      <c r="M163" s="6"/>
      <c r="N163" s="39"/>
      <c r="O163" s="39"/>
      <c r="P163" s="8"/>
      <c r="Q163" s="116"/>
      <c r="R163" s="30" t="str">
        <f>IF(O178&gt;O179,N178,N179)</f>
        <v>MURAT DEMİR</v>
      </c>
      <c r="S163" s="5">
        <v>0</v>
      </c>
      <c r="T163" s="7"/>
      <c r="X163" s="8"/>
      <c r="AB163" s="8"/>
    </row>
    <row r="164" spans="1:28" ht="9" customHeight="1">
      <c r="A164" s="115"/>
      <c r="B164" s="56" t="s">
        <v>21</v>
      </c>
      <c r="C164" s="42"/>
      <c r="F164" s="39"/>
      <c r="G164" s="39"/>
      <c r="I164" s="6"/>
      <c r="J164" s="59"/>
      <c r="K164" s="44"/>
      <c r="L164" s="6"/>
      <c r="M164" s="6"/>
      <c r="N164" s="39"/>
      <c r="O164" s="39"/>
      <c r="P164" s="8"/>
      <c r="R164" s="39"/>
      <c r="T164" s="8"/>
      <c r="X164" s="8"/>
      <c r="AB164" s="8"/>
    </row>
    <row r="165" spans="1:28" ht="9" customHeight="1" thickBot="1">
      <c r="A165" s="116"/>
      <c r="B165" s="57" t="s">
        <v>61</v>
      </c>
      <c r="C165" s="43"/>
      <c r="D165" s="7"/>
      <c r="F165" s="39"/>
      <c r="G165" s="39"/>
      <c r="I165" s="6"/>
      <c r="J165" s="59"/>
      <c r="K165" s="44"/>
      <c r="L165" s="6"/>
      <c r="M165" s="6"/>
      <c r="N165" s="39"/>
      <c r="O165" s="39"/>
      <c r="P165" s="8"/>
      <c r="R165" s="39"/>
      <c r="T165" s="8"/>
      <c r="X165" s="8"/>
      <c r="AB165" s="8"/>
    </row>
    <row r="166" spans="2:28" ht="9" customHeight="1" thickBot="1">
      <c r="B166" s="59"/>
      <c r="C166" s="44"/>
      <c r="D166" s="8"/>
      <c r="E166" s="115"/>
      <c r="F166" s="30" t="str">
        <f>IF(C164&gt;C165,B164,B165)</f>
        <v>MURAT DEMİR</v>
      </c>
      <c r="G166" s="42">
        <v>2</v>
      </c>
      <c r="I166" s="6"/>
      <c r="J166" s="59"/>
      <c r="K166" s="44"/>
      <c r="L166" s="6"/>
      <c r="M166" s="6"/>
      <c r="N166" s="39"/>
      <c r="O166" s="39"/>
      <c r="P166" s="8"/>
      <c r="R166" s="39"/>
      <c r="T166" s="8"/>
      <c r="X166" s="8"/>
      <c r="AB166" s="8"/>
    </row>
    <row r="167" spans="2:28" ht="9" customHeight="1" thickBot="1">
      <c r="B167" s="58"/>
      <c r="C167" s="39"/>
      <c r="D167" s="8"/>
      <c r="E167" s="116"/>
      <c r="F167" s="30" t="str">
        <f>IF(C168&gt;C169,B168,B169)</f>
        <v>METE ÖZDEMİRCİ</v>
      </c>
      <c r="G167" s="43">
        <v>1</v>
      </c>
      <c r="H167" s="7"/>
      <c r="I167" s="6"/>
      <c r="J167" s="59"/>
      <c r="K167" s="44"/>
      <c r="L167" s="6"/>
      <c r="M167" s="6"/>
      <c r="N167" s="39"/>
      <c r="O167" s="39"/>
      <c r="P167" s="8"/>
      <c r="R167" s="39"/>
      <c r="T167" s="8"/>
      <c r="X167" s="8"/>
      <c r="AB167" s="8"/>
    </row>
    <row r="168" spans="1:28" ht="9" customHeight="1">
      <c r="A168" s="121"/>
      <c r="B168" s="56" t="s">
        <v>21</v>
      </c>
      <c r="C168" s="42"/>
      <c r="D168" s="9"/>
      <c r="F168" s="39"/>
      <c r="G168" s="39"/>
      <c r="H168" s="8"/>
      <c r="I168" s="6"/>
      <c r="J168" s="59"/>
      <c r="K168" s="44"/>
      <c r="L168" s="6"/>
      <c r="M168" s="6"/>
      <c r="N168" s="39"/>
      <c r="O168" s="39"/>
      <c r="P168" s="8"/>
      <c r="R168" s="39"/>
      <c r="T168" s="8"/>
      <c r="X168" s="8"/>
      <c r="AB168" s="8"/>
    </row>
    <row r="169" spans="1:28" ht="9" customHeight="1" thickBot="1">
      <c r="A169" s="122"/>
      <c r="B169" s="57" t="s">
        <v>62</v>
      </c>
      <c r="C169" s="43"/>
      <c r="F169" s="39"/>
      <c r="G169" s="39"/>
      <c r="H169" s="8"/>
      <c r="I169" s="6"/>
      <c r="J169" s="59"/>
      <c r="K169" s="44"/>
      <c r="L169" s="6"/>
      <c r="M169" s="6"/>
      <c r="N169" s="39"/>
      <c r="O169" s="39"/>
      <c r="P169" s="8"/>
      <c r="R169" s="39"/>
      <c r="T169" s="8"/>
      <c r="X169" s="8"/>
      <c r="AB169" s="8"/>
    </row>
    <row r="170" spans="1:28" ht="9" customHeight="1" thickBot="1">
      <c r="A170" s="10"/>
      <c r="B170" s="59"/>
      <c r="C170" s="44"/>
      <c r="F170" s="39"/>
      <c r="G170" s="39"/>
      <c r="H170" s="8"/>
      <c r="I170" s="115"/>
      <c r="J170" s="56" t="str">
        <f>IF(G166&gt;G167,F166,F167)</f>
        <v>MURAT DEMİR</v>
      </c>
      <c r="K170" s="42">
        <v>2</v>
      </c>
      <c r="L170" s="6"/>
      <c r="M170" s="6"/>
      <c r="N170" s="39"/>
      <c r="O170" s="39"/>
      <c r="P170" s="8"/>
      <c r="R170" s="39"/>
      <c r="T170" s="8"/>
      <c r="X170" s="8"/>
      <c r="AB170" s="8"/>
    </row>
    <row r="171" spans="2:28" ht="9" customHeight="1" thickBot="1">
      <c r="B171" s="58"/>
      <c r="C171" s="39"/>
      <c r="F171" s="39"/>
      <c r="G171" s="39"/>
      <c r="H171" s="8"/>
      <c r="I171" s="116"/>
      <c r="J171" s="56" t="str">
        <f>IF(G174&gt;G175,F174,F175)</f>
        <v>RECEP KAPLAN</v>
      </c>
      <c r="K171" s="43">
        <v>0</v>
      </c>
      <c r="L171" s="7"/>
      <c r="M171" s="6"/>
      <c r="N171" s="39"/>
      <c r="O171" s="39"/>
      <c r="P171" s="8"/>
      <c r="R171" s="39"/>
      <c r="T171" s="8"/>
      <c r="X171" s="8"/>
      <c r="AB171" s="8"/>
    </row>
    <row r="172" spans="1:28" ht="9" customHeight="1">
      <c r="A172" s="115"/>
      <c r="B172" s="56" t="s">
        <v>21</v>
      </c>
      <c r="C172" s="42"/>
      <c r="F172" s="39"/>
      <c r="G172" s="39"/>
      <c r="H172" s="8"/>
      <c r="I172" s="6"/>
      <c r="J172" s="59"/>
      <c r="K172" s="44"/>
      <c r="L172" s="8"/>
      <c r="M172" s="6"/>
      <c r="N172" s="39"/>
      <c r="O172" s="39"/>
      <c r="P172" s="8"/>
      <c r="R172" s="39"/>
      <c r="T172" s="8"/>
      <c r="X172" s="8"/>
      <c r="AB172" s="8"/>
    </row>
    <row r="173" spans="1:28" ht="9" customHeight="1" thickBot="1">
      <c r="A173" s="116"/>
      <c r="B173" s="57" t="s">
        <v>63</v>
      </c>
      <c r="C173" s="43"/>
      <c r="D173" s="7"/>
      <c r="F173" s="39"/>
      <c r="G173" s="39"/>
      <c r="H173" s="8"/>
      <c r="I173" s="6"/>
      <c r="J173" s="59"/>
      <c r="K173" s="44"/>
      <c r="L173" s="8"/>
      <c r="M173" s="6"/>
      <c r="N173" s="39"/>
      <c r="O173" s="39"/>
      <c r="P173" s="8"/>
      <c r="R173" s="39"/>
      <c r="T173" s="8"/>
      <c r="X173" s="8"/>
      <c r="AB173" s="8"/>
    </row>
    <row r="174" spans="1:28" ht="9" customHeight="1" thickBot="1">
      <c r="A174" s="10"/>
      <c r="B174" s="59"/>
      <c r="C174" s="44"/>
      <c r="D174" s="8"/>
      <c r="E174" s="115"/>
      <c r="F174" s="30" t="str">
        <f>IF(C172&gt;C173,B172,B173)</f>
        <v>RECEP KAPLAN</v>
      </c>
      <c r="G174" s="42">
        <v>2</v>
      </c>
      <c r="H174" s="9"/>
      <c r="I174" s="6"/>
      <c r="J174" s="59"/>
      <c r="K174" s="44"/>
      <c r="L174" s="8"/>
      <c r="M174" s="6"/>
      <c r="N174" s="39"/>
      <c r="O174" s="39"/>
      <c r="P174" s="8"/>
      <c r="R174" s="39"/>
      <c r="T174" s="8"/>
      <c r="X174" s="8"/>
      <c r="AB174" s="8"/>
    </row>
    <row r="175" spans="2:28" ht="9" customHeight="1" thickBot="1">
      <c r="B175" s="58"/>
      <c r="C175" s="39"/>
      <c r="D175" s="8"/>
      <c r="E175" s="116"/>
      <c r="F175" s="30" t="str">
        <f>IF(C176&gt;C177,B176,B177)</f>
        <v>VOLKAN ARI</v>
      </c>
      <c r="G175" s="43">
        <v>1</v>
      </c>
      <c r="I175" s="6"/>
      <c r="J175" s="59"/>
      <c r="K175" s="44"/>
      <c r="L175" s="8"/>
      <c r="M175" s="6"/>
      <c r="N175" s="39"/>
      <c r="O175" s="39"/>
      <c r="P175" s="8"/>
      <c r="R175" s="39"/>
      <c r="T175" s="8"/>
      <c r="X175" s="8"/>
      <c r="AB175" s="8"/>
    </row>
    <row r="176" spans="1:28" ht="9" customHeight="1">
      <c r="A176" s="115"/>
      <c r="B176" s="56" t="s">
        <v>21</v>
      </c>
      <c r="C176" s="42"/>
      <c r="D176" s="9"/>
      <c r="F176" s="39"/>
      <c r="G176" s="39"/>
      <c r="I176" s="6"/>
      <c r="J176" s="59"/>
      <c r="K176" s="44"/>
      <c r="L176" s="8"/>
      <c r="M176" s="6"/>
      <c r="N176" s="39"/>
      <c r="O176" s="39"/>
      <c r="P176" s="8"/>
      <c r="R176" s="39"/>
      <c r="T176" s="8"/>
      <c r="X176" s="8"/>
      <c r="AB176" s="8"/>
    </row>
    <row r="177" spans="1:28" ht="9" customHeight="1" thickBot="1">
      <c r="A177" s="116"/>
      <c r="B177" s="57" t="s">
        <v>64</v>
      </c>
      <c r="C177" s="43"/>
      <c r="F177" s="39"/>
      <c r="G177" s="39"/>
      <c r="I177" s="6"/>
      <c r="J177" s="59"/>
      <c r="K177" s="44"/>
      <c r="L177" s="8"/>
      <c r="M177" s="6"/>
      <c r="N177" s="39"/>
      <c r="O177" s="39"/>
      <c r="P177" s="8"/>
      <c r="R177" s="39"/>
      <c r="T177" s="8"/>
      <c r="X177" s="8"/>
      <c r="AB177" s="8"/>
    </row>
    <row r="178" spans="1:28" ht="9" customHeight="1" thickBot="1">
      <c r="A178" s="10"/>
      <c r="B178" s="59"/>
      <c r="C178" s="44"/>
      <c r="F178" s="39"/>
      <c r="G178" s="39"/>
      <c r="I178" s="11"/>
      <c r="J178" s="59"/>
      <c r="K178" s="44"/>
      <c r="L178" s="8"/>
      <c r="M178" s="115"/>
      <c r="N178" s="30" t="str">
        <f>IF(K170&gt;K171,J170,J171)</f>
        <v>MURAT DEMİR</v>
      </c>
      <c r="O178" s="42">
        <v>2</v>
      </c>
      <c r="P178" s="9"/>
      <c r="R178" s="39"/>
      <c r="T178" s="8"/>
      <c r="X178" s="8"/>
      <c r="AB178" s="8"/>
    </row>
    <row r="179" spans="2:28" ht="9" customHeight="1" thickBot="1">
      <c r="B179" s="58"/>
      <c r="C179" s="39"/>
      <c r="F179" s="39"/>
      <c r="G179" s="39"/>
      <c r="I179" s="11"/>
      <c r="J179" s="59"/>
      <c r="K179" s="44"/>
      <c r="L179" s="8"/>
      <c r="M179" s="116"/>
      <c r="N179" s="30" t="str">
        <f>IF(K186&gt;K187,J186,J187)</f>
        <v>NECMİ CEBE</v>
      </c>
      <c r="O179" s="43">
        <v>1</v>
      </c>
      <c r="R179" s="39"/>
      <c r="T179" s="8"/>
      <c r="X179" s="8"/>
      <c r="AB179" s="8"/>
    </row>
    <row r="180" spans="1:28" ht="9" customHeight="1">
      <c r="A180" s="121"/>
      <c r="B180" s="56" t="s">
        <v>21</v>
      </c>
      <c r="C180" s="42"/>
      <c r="F180" s="39"/>
      <c r="G180" s="39"/>
      <c r="I180" s="6"/>
      <c r="J180" s="59"/>
      <c r="K180" s="44"/>
      <c r="L180" s="8"/>
      <c r="M180" s="6"/>
      <c r="N180" s="39"/>
      <c r="O180" s="39"/>
      <c r="R180" s="39"/>
      <c r="T180" s="8"/>
      <c r="X180" s="8"/>
      <c r="AB180" s="8"/>
    </row>
    <row r="181" spans="1:28" ht="9" customHeight="1" thickBot="1">
      <c r="A181" s="122"/>
      <c r="B181" s="57" t="s">
        <v>65</v>
      </c>
      <c r="C181" s="43"/>
      <c r="D181" s="7"/>
      <c r="F181" s="39"/>
      <c r="G181" s="39"/>
      <c r="I181" s="6"/>
      <c r="J181" s="59"/>
      <c r="K181" s="44"/>
      <c r="L181" s="8"/>
      <c r="M181" s="6"/>
      <c r="N181" s="39"/>
      <c r="O181" s="39"/>
      <c r="R181" s="39"/>
      <c r="T181" s="8"/>
      <c r="X181" s="8"/>
      <c r="AB181" s="8"/>
    </row>
    <row r="182" spans="1:28" ht="9" customHeight="1" thickBot="1">
      <c r="A182" s="10"/>
      <c r="B182" s="59"/>
      <c r="C182" s="44"/>
      <c r="D182" s="8"/>
      <c r="E182" s="115"/>
      <c r="F182" s="30" t="str">
        <f>IF(C180&gt;C181,B180,B181)</f>
        <v>NECMİ CEBE</v>
      </c>
      <c r="G182" s="42">
        <v>2</v>
      </c>
      <c r="I182" s="6"/>
      <c r="J182" s="59"/>
      <c r="K182" s="44"/>
      <c r="L182" s="8"/>
      <c r="M182" s="6"/>
      <c r="N182" s="39"/>
      <c r="O182" s="39"/>
      <c r="R182" s="39"/>
      <c r="T182" s="8"/>
      <c r="X182" s="8"/>
      <c r="AB182" s="8"/>
    </row>
    <row r="183" spans="2:28" ht="9" customHeight="1" thickBot="1">
      <c r="B183" s="58"/>
      <c r="C183" s="39"/>
      <c r="D183" s="8"/>
      <c r="E183" s="116"/>
      <c r="F183" s="30" t="str">
        <f>IF(C184&gt;C185,B184,B185)</f>
        <v>ERDAL KARATAŞ</v>
      </c>
      <c r="G183" s="43">
        <v>0</v>
      </c>
      <c r="H183" s="7"/>
      <c r="I183" s="6"/>
      <c r="J183" s="59"/>
      <c r="K183" s="44"/>
      <c r="L183" s="8"/>
      <c r="M183" s="6"/>
      <c r="N183" s="39"/>
      <c r="O183" s="39"/>
      <c r="R183" s="39"/>
      <c r="T183" s="8"/>
      <c r="X183" s="8"/>
      <c r="AB183" s="8"/>
    </row>
    <row r="184" spans="1:28" ht="9" customHeight="1">
      <c r="A184" s="115"/>
      <c r="B184" s="56" t="s">
        <v>21</v>
      </c>
      <c r="C184" s="42"/>
      <c r="D184" s="9"/>
      <c r="F184" s="39"/>
      <c r="G184" s="39"/>
      <c r="H184" s="8"/>
      <c r="I184" s="6"/>
      <c r="J184" s="59"/>
      <c r="K184" s="44"/>
      <c r="L184" s="8"/>
      <c r="M184" s="6"/>
      <c r="N184" s="39"/>
      <c r="O184" s="39"/>
      <c r="R184" s="39"/>
      <c r="T184" s="8"/>
      <c r="X184" s="8"/>
      <c r="AB184" s="8"/>
    </row>
    <row r="185" spans="1:28" ht="9" customHeight="1" thickBot="1">
      <c r="A185" s="116"/>
      <c r="B185" s="57" t="s">
        <v>66</v>
      </c>
      <c r="C185" s="43"/>
      <c r="F185" s="39"/>
      <c r="G185" s="39"/>
      <c r="H185" s="8"/>
      <c r="I185" s="6"/>
      <c r="J185" s="59"/>
      <c r="K185" s="44"/>
      <c r="L185" s="8"/>
      <c r="M185" s="6"/>
      <c r="N185" s="39"/>
      <c r="O185" s="39"/>
      <c r="R185" s="39"/>
      <c r="T185" s="8"/>
      <c r="X185" s="8"/>
      <c r="AB185" s="8"/>
    </row>
    <row r="186" spans="1:28" ht="9" customHeight="1" thickBot="1">
      <c r="A186" s="10"/>
      <c r="B186" s="59"/>
      <c r="C186" s="44"/>
      <c r="F186" s="39"/>
      <c r="G186" s="39"/>
      <c r="H186" s="8"/>
      <c r="I186" s="115"/>
      <c r="J186" s="56" t="str">
        <f>IF(G182&gt;G183,F182,F183)</f>
        <v>NECMİ CEBE</v>
      </c>
      <c r="K186" s="42">
        <v>2</v>
      </c>
      <c r="L186" s="9"/>
      <c r="M186" s="6"/>
      <c r="N186" s="39"/>
      <c r="O186" s="39"/>
      <c r="R186" s="39"/>
      <c r="T186" s="8"/>
      <c r="X186" s="8"/>
      <c r="AB186" s="8"/>
    </row>
    <row r="187" spans="2:28" ht="9" customHeight="1" thickBot="1">
      <c r="B187" s="58"/>
      <c r="C187" s="39"/>
      <c r="F187" s="39"/>
      <c r="G187" s="39"/>
      <c r="H187" s="8"/>
      <c r="I187" s="116"/>
      <c r="J187" s="56" t="str">
        <f>IF(G190&gt;G191,F190,F191)</f>
        <v>SELÇUK ACAR</v>
      </c>
      <c r="K187" s="43">
        <v>0</v>
      </c>
      <c r="L187" s="6"/>
      <c r="M187" s="6"/>
      <c r="N187" s="39"/>
      <c r="O187" s="39"/>
      <c r="R187" s="39"/>
      <c r="T187" s="8"/>
      <c r="X187" s="8"/>
      <c r="AB187" s="8"/>
    </row>
    <row r="188" spans="1:28" ht="9" customHeight="1">
      <c r="A188" s="115"/>
      <c r="B188" s="56" t="s">
        <v>21</v>
      </c>
      <c r="C188" s="42"/>
      <c r="F188" s="39"/>
      <c r="G188" s="39"/>
      <c r="H188" s="8"/>
      <c r="J188" s="58"/>
      <c r="K188" s="39"/>
      <c r="N188" s="39"/>
      <c r="O188" s="39"/>
      <c r="R188" s="39"/>
      <c r="T188" s="8"/>
      <c r="X188" s="8"/>
      <c r="AB188" s="8"/>
    </row>
    <row r="189" spans="1:28" ht="9" customHeight="1" thickBot="1">
      <c r="A189" s="116"/>
      <c r="B189" s="57" t="s">
        <v>67</v>
      </c>
      <c r="C189" s="43"/>
      <c r="D189" s="7"/>
      <c r="E189" s="11"/>
      <c r="F189" s="44"/>
      <c r="G189" s="44"/>
      <c r="H189" s="8"/>
      <c r="J189" s="58"/>
      <c r="K189" s="39"/>
      <c r="N189" s="44"/>
      <c r="O189" s="47"/>
      <c r="P189" s="24"/>
      <c r="Q189" s="24"/>
      <c r="R189" s="44"/>
      <c r="T189" s="8"/>
      <c r="X189" s="8"/>
      <c r="AB189" s="8"/>
    </row>
    <row r="190" spans="1:28" ht="9" customHeight="1" thickBot="1">
      <c r="A190" s="10"/>
      <c r="B190" s="59"/>
      <c r="C190" s="44"/>
      <c r="D190" s="8"/>
      <c r="E190" s="115"/>
      <c r="F190" s="30" t="str">
        <f>IF(C188&gt;C189,B188,B189)</f>
        <v>FARID ALIYEV</v>
      </c>
      <c r="G190" s="42">
        <v>0</v>
      </c>
      <c r="H190" s="9"/>
      <c r="J190" s="58"/>
      <c r="K190" s="39"/>
      <c r="N190" s="44"/>
      <c r="O190" s="47"/>
      <c r="P190" s="24"/>
      <c r="Q190" s="24"/>
      <c r="R190" s="44"/>
      <c r="T190" s="8"/>
      <c r="V190" s="125"/>
      <c r="X190" s="8"/>
      <c r="AB190" s="8"/>
    </row>
    <row r="191" spans="2:28" ht="9" customHeight="1" thickBot="1">
      <c r="B191" s="58"/>
      <c r="C191" s="39"/>
      <c r="D191" s="8"/>
      <c r="E191" s="116"/>
      <c r="F191" s="30" t="str">
        <f>IF(C192&gt;C193,B192,B193)</f>
        <v>SELÇUK ACAR</v>
      </c>
      <c r="G191" s="43">
        <v>2</v>
      </c>
      <c r="J191" s="58"/>
      <c r="K191" s="39"/>
      <c r="N191" s="44"/>
      <c r="O191" s="44"/>
      <c r="P191" s="6"/>
      <c r="Q191" s="6"/>
      <c r="R191" s="44"/>
      <c r="T191" s="8"/>
      <c r="V191" s="126"/>
      <c r="X191" s="8"/>
      <c r="AB191" s="8"/>
    </row>
    <row r="192" spans="1:28" ht="9" customHeight="1" thickBot="1">
      <c r="A192" s="121"/>
      <c r="B192" s="56" t="s">
        <v>21</v>
      </c>
      <c r="C192" s="42"/>
      <c r="D192" s="9"/>
      <c r="F192" s="39"/>
      <c r="G192" s="39"/>
      <c r="J192" s="58"/>
      <c r="K192" s="39"/>
      <c r="N192" s="39"/>
      <c r="O192" s="39"/>
      <c r="R192" s="39"/>
      <c r="T192" s="6"/>
      <c r="U192" s="128"/>
      <c r="V192" s="30" t="str">
        <f>IF(S162&gt;S163,R162,R163)</f>
        <v>AYHAN TURALI</v>
      </c>
      <c r="W192" s="68">
        <v>3</v>
      </c>
      <c r="X192" s="9"/>
      <c r="AB192" s="8"/>
    </row>
    <row r="193" spans="1:28" ht="9" customHeight="1" thickBot="1">
      <c r="A193" s="122"/>
      <c r="B193" s="57" t="s">
        <v>68</v>
      </c>
      <c r="C193" s="43"/>
      <c r="F193" s="39"/>
      <c r="G193" s="39"/>
      <c r="J193" s="58"/>
      <c r="K193" s="39"/>
      <c r="N193" s="39"/>
      <c r="O193" s="39"/>
      <c r="R193" s="39"/>
      <c r="T193" s="6"/>
      <c r="U193" s="129"/>
      <c r="V193" s="30" t="str">
        <f>IF(S226&gt;S227,R226,R227)</f>
        <v>AHMET ERTUĞRUL</v>
      </c>
      <c r="W193" s="69">
        <v>2</v>
      </c>
      <c r="AB193" s="8"/>
    </row>
    <row r="194" spans="2:28" ht="9" customHeight="1">
      <c r="B194" s="58"/>
      <c r="C194" s="39"/>
      <c r="F194" s="39"/>
      <c r="G194" s="39"/>
      <c r="J194" s="58"/>
      <c r="K194" s="39"/>
      <c r="N194" s="39"/>
      <c r="O194" s="39"/>
      <c r="R194" s="39"/>
      <c r="T194" s="6"/>
      <c r="U194" s="28"/>
      <c r="V194" s="70"/>
      <c r="W194" s="70"/>
      <c r="AB194" s="8"/>
    </row>
    <row r="195" spans="2:28" ht="9" customHeight="1" thickBot="1">
      <c r="B195" s="58"/>
      <c r="C195" s="39"/>
      <c r="F195" s="39"/>
      <c r="G195" s="39"/>
      <c r="H195" s="6"/>
      <c r="I195" s="6"/>
      <c r="J195" s="58"/>
      <c r="K195" s="45"/>
      <c r="L195" s="20"/>
      <c r="M195" s="20"/>
      <c r="N195" s="45"/>
      <c r="O195" s="45"/>
      <c r="P195" s="20"/>
      <c r="Q195" s="20"/>
      <c r="R195" s="45"/>
      <c r="T195" s="6"/>
      <c r="U195" s="29"/>
      <c r="V195" s="70"/>
      <c r="W195" s="70"/>
      <c r="AB195" s="8"/>
    </row>
    <row r="196" spans="1:28" ht="9" customHeight="1">
      <c r="A196" s="115"/>
      <c r="B196" s="56" t="s">
        <v>21</v>
      </c>
      <c r="C196" s="42"/>
      <c r="F196" s="39"/>
      <c r="G196" s="48"/>
      <c r="H196" s="6"/>
      <c r="I196" s="6"/>
      <c r="J196" s="58"/>
      <c r="K196" s="45"/>
      <c r="L196" s="20"/>
      <c r="M196" s="20"/>
      <c r="N196" s="45"/>
      <c r="O196" s="45"/>
      <c r="P196" s="20"/>
      <c r="Q196" s="20"/>
      <c r="R196" s="45"/>
      <c r="T196" s="8"/>
      <c r="AB196" s="8"/>
    </row>
    <row r="197" spans="1:28" ht="9" customHeight="1" thickBot="1">
      <c r="A197" s="116"/>
      <c r="B197" s="57" t="s">
        <v>69</v>
      </c>
      <c r="C197" s="43"/>
      <c r="D197" s="7"/>
      <c r="F197" s="46"/>
      <c r="G197" s="39"/>
      <c r="J197" s="58"/>
      <c r="K197" s="45"/>
      <c r="L197" s="20"/>
      <c r="M197" s="20"/>
      <c r="N197" s="45"/>
      <c r="O197" s="45"/>
      <c r="P197" s="20"/>
      <c r="Q197" s="20"/>
      <c r="R197" s="45"/>
      <c r="T197" s="8"/>
      <c r="AB197" s="8"/>
    </row>
    <row r="198" spans="2:28" ht="9" customHeight="1" thickBot="1">
      <c r="B198" s="58"/>
      <c r="C198" s="39"/>
      <c r="D198" s="8"/>
      <c r="E198" s="115"/>
      <c r="F198" s="30" t="str">
        <f>IF(C196&gt;C197,B196,B197)</f>
        <v>ERDEM BÜYÜKDOĞAN</v>
      </c>
      <c r="G198" s="42">
        <v>2</v>
      </c>
      <c r="H198" s="17"/>
      <c r="I198" s="17"/>
      <c r="J198" s="58"/>
      <c r="K198" s="39"/>
      <c r="N198" s="39"/>
      <c r="O198" s="39"/>
      <c r="R198" s="39"/>
      <c r="T198" s="8"/>
      <c r="AB198" s="8"/>
    </row>
    <row r="199" spans="2:28" ht="9" customHeight="1" thickBot="1">
      <c r="B199" s="58"/>
      <c r="C199" s="39"/>
      <c r="D199" s="8"/>
      <c r="E199" s="116"/>
      <c r="F199" s="30" t="str">
        <f>IF(C200&gt;C201,B200,B201)</f>
        <v>FERHAT ÇELİK</v>
      </c>
      <c r="G199" s="43">
        <v>1</v>
      </c>
      <c r="H199" s="8"/>
      <c r="J199" s="58"/>
      <c r="K199" s="39"/>
      <c r="N199" s="39"/>
      <c r="O199" s="39"/>
      <c r="R199" s="39"/>
      <c r="T199" s="8"/>
      <c r="AB199" s="8"/>
    </row>
    <row r="200" spans="1:28" ht="9" customHeight="1">
      <c r="A200" s="115"/>
      <c r="B200" s="56" t="s">
        <v>70</v>
      </c>
      <c r="C200" s="42">
        <v>2</v>
      </c>
      <c r="D200" s="9"/>
      <c r="F200" s="39"/>
      <c r="G200" s="39"/>
      <c r="H200" s="8"/>
      <c r="J200" s="58"/>
      <c r="K200" s="39"/>
      <c r="N200" s="39"/>
      <c r="O200" s="39"/>
      <c r="R200" s="39"/>
      <c r="T200" s="8"/>
      <c r="AB200" s="8"/>
    </row>
    <row r="201" spans="1:28" ht="8.25" customHeight="1" thickBot="1">
      <c r="A201" s="116"/>
      <c r="B201" s="57" t="s">
        <v>71</v>
      </c>
      <c r="C201" s="43">
        <v>1</v>
      </c>
      <c r="F201" s="39"/>
      <c r="G201" s="39"/>
      <c r="H201" s="8"/>
      <c r="J201" s="61"/>
      <c r="K201" s="39"/>
      <c r="N201" s="39"/>
      <c r="O201" s="39"/>
      <c r="R201" s="39"/>
      <c r="T201" s="8"/>
      <c r="AB201" s="8"/>
    </row>
    <row r="202" spans="1:28" ht="9" customHeight="1" thickBot="1">
      <c r="A202" s="10"/>
      <c r="B202" s="59"/>
      <c r="C202" s="44"/>
      <c r="F202" s="39"/>
      <c r="G202" s="39"/>
      <c r="H202" s="8"/>
      <c r="I202" s="115"/>
      <c r="J202" s="56" t="str">
        <f>IF(G198&gt;G199,F198,F199)</f>
        <v>ERDEM BÜYÜKDOĞAN</v>
      </c>
      <c r="K202" s="42">
        <v>0</v>
      </c>
      <c r="L202" s="6"/>
      <c r="M202" s="6"/>
      <c r="N202" s="39"/>
      <c r="O202" s="39"/>
      <c r="R202" s="39"/>
      <c r="T202" s="8"/>
      <c r="AB202" s="8"/>
    </row>
    <row r="203" spans="2:28" ht="8.25" customHeight="1" thickBot="1">
      <c r="B203" s="58"/>
      <c r="C203" s="39"/>
      <c r="F203" s="39"/>
      <c r="G203" s="39"/>
      <c r="H203" s="8"/>
      <c r="I203" s="116"/>
      <c r="J203" s="56" t="str">
        <f>IF(G206&gt;G207,F206,F207)</f>
        <v>UĞUR KÖKTAŞ</v>
      </c>
      <c r="K203" s="43">
        <v>2</v>
      </c>
      <c r="L203" s="7"/>
      <c r="M203" s="6"/>
      <c r="N203" s="39"/>
      <c r="O203" s="39"/>
      <c r="R203" s="39"/>
      <c r="T203" s="8"/>
      <c r="AB203" s="8"/>
    </row>
    <row r="204" spans="1:28" ht="9" customHeight="1">
      <c r="A204" s="115"/>
      <c r="B204" s="56" t="s">
        <v>21</v>
      </c>
      <c r="C204" s="42"/>
      <c r="F204" s="39"/>
      <c r="G204" s="39"/>
      <c r="H204" s="8"/>
      <c r="I204" s="6"/>
      <c r="J204" s="59"/>
      <c r="K204" s="44"/>
      <c r="L204" s="8"/>
      <c r="M204" s="6"/>
      <c r="N204" s="39"/>
      <c r="O204" s="39"/>
      <c r="R204" s="39"/>
      <c r="T204" s="8"/>
      <c r="AB204" s="8"/>
    </row>
    <row r="205" spans="1:28" ht="9" customHeight="1" thickBot="1">
      <c r="A205" s="116"/>
      <c r="B205" s="57" t="s">
        <v>72</v>
      </c>
      <c r="C205" s="43"/>
      <c r="D205" s="7"/>
      <c r="F205" s="39"/>
      <c r="G205" s="39"/>
      <c r="H205" s="8"/>
      <c r="I205" s="6"/>
      <c r="J205" s="59"/>
      <c r="K205" s="44"/>
      <c r="L205" s="8"/>
      <c r="M205" s="6"/>
      <c r="N205" s="39"/>
      <c r="O205" s="39"/>
      <c r="R205" s="39"/>
      <c r="T205" s="8"/>
      <c r="AB205" s="8"/>
    </row>
    <row r="206" spans="1:28" ht="9" customHeight="1" thickBot="1">
      <c r="A206" s="10"/>
      <c r="B206" s="59"/>
      <c r="C206" s="44"/>
      <c r="D206" s="8"/>
      <c r="E206" s="115"/>
      <c r="F206" s="30" t="str">
        <f>IF(C204&gt;C205,B204,B205)</f>
        <v>UĞUR KÖKTAŞ</v>
      </c>
      <c r="G206" s="42">
        <v>2</v>
      </c>
      <c r="H206" s="9"/>
      <c r="I206" s="6"/>
      <c r="J206" s="59"/>
      <c r="K206" s="44"/>
      <c r="L206" s="8"/>
      <c r="M206" s="6"/>
      <c r="N206" s="39"/>
      <c r="O206" s="39"/>
      <c r="R206" s="39"/>
      <c r="T206" s="8"/>
      <c r="AB206" s="8"/>
    </row>
    <row r="207" spans="2:28" ht="9" customHeight="1" thickBot="1">
      <c r="B207" s="58"/>
      <c r="C207" s="39"/>
      <c r="D207" s="8"/>
      <c r="E207" s="116"/>
      <c r="F207" s="30" t="str">
        <f>IF(C208&gt;C209,B208,B209)</f>
        <v>ERSİN SARAÇ</v>
      </c>
      <c r="G207" s="43">
        <v>1</v>
      </c>
      <c r="I207" s="6"/>
      <c r="J207" s="59"/>
      <c r="K207" s="44"/>
      <c r="L207" s="8"/>
      <c r="M207" s="6"/>
      <c r="N207" s="39"/>
      <c r="O207" s="39"/>
      <c r="R207" s="39"/>
      <c r="T207" s="8"/>
      <c r="AB207" s="8"/>
    </row>
    <row r="208" spans="1:28" ht="9" customHeight="1">
      <c r="A208" s="115"/>
      <c r="B208" s="56" t="s">
        <v>21</v>
      </c>
      <c r="C208" s="42"/>
      <c r="D208" s="9"/>
      <c r="F208" s="39"/>
      <c r="G208" s="39"/>
      <c r="I208" s="6"/>
      <c r="J208" s="59"/>
      <c r="K208" s="44"/>
      <c r="L208" s="8"/>
      <c r="M208" s="6"/>
      <c r="N208" s="39"/>
      <c r="O208" s="39"/>
      <c r="R208" s="39"/>
      <c r="T208" s="8"/>
      <c r="AB208" s="8"/>
    </row>
    <row r="209" spans="1:28" ht="9" customHeight="1" thickBot="1">
      <c r="A209" s="116"/>
      <c r="B209" s="57" t="s">
        <v>73</v>
      </c>
      <c r="C209" s="43"/>
      <c r="F209" s="39"/>
      <c r="G209" s="39"/>
      <c r="I209" s="6"/>
      <c r="J209" s="59"/>
      <c r="K209" s="44"/>
      <c r="L209" s="8"/>
      <c r="M209" s="6"/>
      <c r="N209" s="46"/>
      <c r="O209" s="39"/>
      <c r="R209" s="39"/>
      <c r="T209" s="8"/>
      <c r="AB209" s="8"/>
    </row>
    <row r="210" spans="1:28" ht="9" customHeight="1" thickBot="1">
      <c r="A210" s="10"/>
      <c r="B210" s="59"/>
      <c r="C210" s="44"/>
      <c r="F210" s="39"/>
      <c r="G210" s="39"/>
      <c r="I210" s="11"/>
      <c r="J210" s="59"/>
      <c r="K210" s="44"/>
      <c r="L210" s="8"/>
      <c r="M210" s="115"/>
      <c r="N210" s="30" t="str">
        <f>IF(K202&gt;K203,J202,J203)</f>
        <v>UĞUR KÖKTAŞ</v>
      </c>
      <c r="O210" s="42">
        <v>0</v>
      </c>
      <c r="R210" s="39"/>
      <c r="T210" s="8"/>
      <c r="AB210" s="8"/>
    </row>
    <row r="211" spans="2:28" ht="9" customHeight="1" thickBot="1">
      <c r="B211" s="58"/>
      <c r="C211" s="39"/>
      <c r="F211" s="39"/>
      <c r="G211" s="39"/>
      <c r="I211" s="11"/>
      <c r="J211" s="59"/>
      <c r="K211" s="44"/>
      <c r="L211" s="8"/>
      <c r="M211" s="116"/>
      <c r="N211" s="30" t="str">
        <f>IF(K218&gt;K219,J218,J219)</f>
        <v>AHMET ERTUĞRUL</v>
      </c>
      <c r="O211" s="43">
        <v>2</v>
      </c>
      <c r="P211" s="7"/>
      <c r="R211" s="39"/>
      <c r="T211" s="8"/>
      <c r="AB211" s="8"/>
    </row>
    <row r="212" spans="1:28" ht="8.25" customHeight="1">
      <c r="A212" s="115"/>
      <c r="B212" s="56" t="s">
        <v>21</v>
      </c>
      <c r="C212" s="42"/>
      <c r="F212" s="39"/>
      <c r="G212" s="39"/>
      <c r="I212" s="6"/>
      <c r="J212" s="59"/>
      <c r="K212" s="44"/>
      <c r="L212" s="8"/>
      <c r="M212" s="6"/>
      <c r="N212" s="39"/>
      <c r="O212" s="39"/>
      <c r="P212" s="8"/>
      <c r="R212" s="39"/>
      <c r="T212" s="8"/>
      <c r="AB212" s="8"/>
    </row>
    <row r="213" spans="1:28" ht="9" customHeight="1" thickBot="1">
      <c r="A213" s="116"/>
      <c r="B213" s="64" t="s">
        <v>74</v>
      </c>
      <c r="C213" s="43"/>
      <c r="D213" s="7"/>
      <c r="F213" s="39"/>
      <c r="G213" s="39"/>
      <c r="I213" s="6"/>
      <c r="J213" s="59"/>
      <c r="K213" s="44"/>
      <c r="L213" s="8"/>
      <c r="M213" s="6"/>
      <c r="N213" s="39"/>
      <c r="O213" s="39"/>
      <c r="P213" s="8"/>
      <c r="R213" s="39"/>
      <c r="T213" s="8"/>
      <c r="AB213" s="8"/>
    </row>
    <row r="214" spans="1:28" ht="9" customHeight="1" thickBot="1">
      <c r="A214" s="10"/>
      <c r="B214" s="59"/>
      <c r="C214" s="44"/>
      <c r="D214" s="8"/>
      <c r="E214" s="115"/>
      <c r="F214" s="65" t="str">
        <f>IF(C212&gt;C213,B212,B213)</f>
        <v>SERKAN YARANGÜMELİOĞLU</v>
      </c>
      <c r="G214" s="42">
        <v>1</v>
      </c>
      <c r="I214" s="6"/>
      <c r="J214" s="59"/>
      <c r="K214" s="44"/>
      <c r="L214" s="8"/>
      <c r="M214" s="6"/>
      <c r="N214" s="39"/>
      <c r="O214" s="39"/>
      <c r="P214" s="8"/>
      <c r="R214" s="39"/>
      <c r="T214" s="8"/>
      <c r="AB214" s="8"/>
    </row>
    <row r="215" spans="2:28" ht="9" customHeight="1" thickBot="1">
      <c r="B215" s="58"/>
      <c r="C215" s="39"/>
      <c r="D215" s="8"/>
      <c r="E215" s="116"/>
      <c r="F215" s="30" t="str">
        <f>IF(C216&gt;C217,B216,B217)</f>
        <v>YUSUF ÇİMEN</v>
      </c>
      <c r="G215" s="43">
        <v>2</v>
      </c>
      <c r="H215" s="7"/>
      <c r="I215" s="6"/>
      <c r="J215" s="59"/>
      <c r="K215" s="44"/>
      <c r="L215" s="8"/>
      <c r="M215" s="6"/>
      <c r="N215" s="39"/>
      <c r="O215" s="39"/>
      <c r="P215" s="8"/>
      <c r="R215" s="39"/>
      <c r="T215" s="8"/>
      <c r="AB215" s="8"/>
    </row>
    <row r="216" spans="1:28" ht="9" customHeight="1">
      <c r="A216" s="115"/>
      <c r="B216" s="56" t="s">
        <v>21</v>
      </c>
      <c r="C216" s="42"/>
      <c r="D216" s="9"/>
      <c r="F216" s="39"/>
      <c r="G216" s="39"/>
      <c r="H216" s="8"/>
      <c r="I216" s="6"/>
      <c r="J216" s="59"/>
      <c r="K216" s="44"/>
      <c r="L216" s="8"/>
      <c r="M216" s="6"/>
      <c r="N216" s="39"/>
      <c r="O216" s="39"/>
      <c r="P216" s="8"/>
      <c r="R216" s="39"/>
      <c r="T216" s="8"/>
      <c r="AB216" s="8"/>
    </row>
    <row r="217" spans="1:28" ht="9" customHeight="1" thickBot="1">
      <c r="A217" s="116"/>
      <c r="B217" s="57" t="s">
        <v>75</v>
      </c>
      <c r="C217" s="43"/>
      <c r="F217" s="39"/>
      <c r="G217" s="39"/>
      <c r="H217" s="8"/>
      <c r="I217" s="6"/>
      <c r="J217" s="59"/>
      <c r="K217" s="44"/>
      <c r="L217" s="8"/>
      <c r="M217" s="6"/>
      <c r="N217" s="39"/>
      <c r="O217" s="39"/>
      <c r="P217" s="8"/>
      <c r="R217" s="39"/>
      <c r="T217" s="8"/>
      <c r="AB217" s="8"/>
    </row>
    <row r="218" spans="1:28" ht="9" customHeight="1" thickBot="1">
      <c r="A218" s="10"/>
      <c r="B218" s="59"/>
      <c r="C218" s="44"/>
      <c r="F218" s="39"/>
      <c r="G218" s="39"/>
      <c r="H218" s="8"/>
      <c r="I218" s="115"/>
      <c r="J218" s="56" t="str">
        <f>IF(G214&gt;G215,F214,F215)</f>
        <v>YUSUF ÇİMEN</v>
      </c>
      <c r="K218" s="42">
        <v>0</v>
      </c>
      <c r="L218" s="9"/>
      <c r="M218" s="6"/>
      <c r="N218" s="39"/>
      <c r="O218" s="39"/>
      <c r="P218" s="8"/>
      <c r="R218" s="39"/>
      <c r="T218" s="8"/>
      <c r="AB218" s="8"/>
    </row>
    <row r="219" spans="2:28" ht="9" customHeight="1" thickBot="1">
      <c r="B219" s="58"/>
      <c r="C219" s="39"/>
      <c r="F219" s="39"/>
      <c r="G219" s="39"/>
      <c r="H219" s="8"/>
      <c r="I219" s="116"/>
      <c r="J219" s="56" t="str">
        <f>IF(G222&gt;G223,F222,F223)</f>
        <v>AHMET ERTUĞRUL</v>
      </c>
      <c r="K219" s="43">
        <v>2</v>
      </c>
      <c r="L219" s="6"/>
      <c r="M219" s="6"/>
      <c r="N219" s="39"/>
      <c r="O219" s="39"/>
      <c r="P219" s="8"/>
      <c r="R219" s="39"/>
      <c r="T219" s="8"/>
      <c r="AB219" s="8"/>
    </row>
    <row r="220" spans="1:28" ht="9" customHeight="1">
      <c r="A220" s="115"/>
      <c r="B220" s="56" t="s">
        <v>21</v>
      </c>
      <c r="C220" s="42"/>
      <c r="F220" s="39"/>
      <c r="G220" s="39"/>
      <c r="H220" s="8"/>
      <c r="I220" s="6"/>
      <c r="J220" s="59"/>
      <c r="K220" s="6"/>
      <c r="L220" s="6"/>
      <c r="M220" s="6"/>
      <c r="N220" s="39"/>
      <c r="O220" s="39"/>
      <c r="P220" s="8"/>
      <c r="R220" s="39"/>
      <c r="T220" s="8"/>
      <c r="AB220" s="8"/>
    </row>
    <row r="221" spans="1:28" ht="9" customHeight="1" thickBot="1">
      <c r="A221" s="116"/>
      <c r="B221" s="57" t="s">
        <v>76</v>
      </c>
      <c r="C221" s="43"/>
      <c r="D221" s="7"/>
      <c r="F221" s="39"/>
      <c r="G221" s="39"/>
      <c r="H221" s="8"/>
      <c r="I221" s="6"/>
      <c r="J221" s="59"/>
      <c r="K221" s="6"/>
      <c r="L221" s="6"/>
      <c r="M221" s="6"/>
      <c r="N221" s="39"/>
      <c r="O221" s="39"/>
      <c r="P221" s="8"/>
      <c r="R221" s="39"/>
      <c r="T221" s="8"/>
      <c r="AB221" s="8"/>
    </row>
    <row r="222" spans="1:28" ht="9" customHeight="1" thickBot="1">
      <c r="A222" s="10"/>
      <c r="B222" s="59"/>
      <c r="C222" s="44"/>
      <c r="D222" s="8"/>
      <c r="E222" s="115"/>
      <c r="F222" s="30" t="str">
        <f>IF(C220&gt;C221,B220,B221)</f>
        <v>BURAK BOZOKLU</v>
      </c>
      <c r="G222" s="42">
        <v>0</v>
      </c>
      <c r="H222" s="9"/>
      <c r="I222" s="6"/>
      <c r="J222" s="59"/>
      <c r="K222" s="6"/>
      <c r="L222" s="6"/>
      <c r="M222" s="6"/>
      <c r="N222" s="39"/>
      <c r="O222" s="39"/>
      <c r="P222" s="8"/>
      <c r="R222" s="39"/>
      <c r="T222" s="8"/>
      <c r="AB222" s="8"/>
    </row>
    <row r="223" spans="2:28" ht="9" customHeight="1" thickBot="1">
      <c r="B223" s="58"/>
      <c r="C223" s="39"/>
      <c r="D223" s="8"/>
      <c r="E223" s="116"/>
      <c r="F223" s="30" t="str">
        <f>IF(C224&gt;C225,B224,B225)</f>
        <v>AHMET ERTUĞRUL</v>
      </c>
      <c r="G223" s="43">
        <v>2</v>
      </c>
      <c r="I223" s="6"/>
      <c r="J223" s="59"/>
      <c r="K223" s="6"/>
      <c r="L223" s="6"/>
      <c r="M223" s="6"/>
      <c r="N223" s="39"/>
      <c r="O223" s="39"/>
      <c r="P223" s="8"/>
      <c r="R223" s="39"/>
      <c r="T223" s="8"/>
      <c r="AB223" s="8"/>
    </row>
    <row r="224" spans="1:28" ht="9" customHeight="1">
      <c r="A224" s="115"/>
      <c r="B224" s="56" t="s">
        <v>21</v>
      </c>
      <c r="C224" s="42"/>
      <c r="D224" s="9"/>
      <c r="F224" s="39"/>
      <c r="G224" s="39"/>
      <c r="I224" s="6"/>
      <c r="J224" s="59"/>
      <c r="K224" s="6"/>
      <c r="L224" s="6"/>
      <c r="M224" s="6"/>
      <c r="N224" s="39"/>
      <c r="O224" s="39"/>
      <c r="P224" s="8"/>
      <c r="R224" s="39"/>
      <c r="T224" s="8"/>
      <c r="AB224" s="8"/>
    </row>
    <row r="225" spans="1:28" ht="9" customHeight="1" thickBot="1">
      <c r="A225" s="116"/>
      <c r="B225" s="57" t="s">
        <v>77</v>
      </c>
      <c r="C225" s="43"/>
      <c r="F225" s="39"/>
      <c r="G225" s="39"/>
      <c r="I225" s="6"/>
      <c r="J225" s="59"/>
      <c r="K225" s="6"/>
      <c r="L225" s="6"/>
      <c r="M225" s="6"/>
      <c r="N225" s="39"/>
      <c r="O225" s="39"/>
      <c r="P225" s="8"/>
      <c r="R225" s="46"/>
      <c r="T225" s="8"/>
      <c r="AB225" s="8"/>
    </row>
    <row r="226" spans="1:28" ht="9" customHeight="1" thickBot="1">
      <c r="A226" s="10"/>
      <c r="B226" s="59"/>
      <c r="C226" s="44"/>
      <c r="F226" s="39"/>
      <c r="G226" s="39"/>
      <c r="I226" s="11"/>
      <c r="J226" s="59"/>
      <c r="K226" s="6"/>
      <c r="L226" s="6"/>
      <c r="M226" s="6"/>
      <c r="N226" s="39"/>
      <c r="O226" s="39"/>
      <c r="P226" s="8"/>
      <c r="Q226" s="115"/>
      <c r="R226" s="30" t="str">
        <f>IF(O210&gt;O211,N210,N211)</f>
        <v>AHMET ERTUĞRUL</v>
      </c>
      <c r="S226" s="3">
        <v>2</v>
      </c>
      <c r="T226" s="9"/>
      <c r="AB226" s="8"/>
    </row>
    <row r="227" spans="2:28" ht="9" customHeight="1" thickBot="1">
      <c r="B227" s="58"/>
      <c r="C227" s="39"/>
      <c r="F227" s="39"/>
      <c r="G227" s="39"/>
      <c r="I227" s="11"/>
      <c r="J227" s="59"/>
      <c r="K227" s="6"/>
      <c r="L227" s="6"/>
      <c r="M227" s="6"/>
      <c r="N227" s="39"/>
      <c r="O227" s="39"/>
      <c r="P227" s="8"/>
      <c r="Q227" s="116"/>
      <c r="R227" s="30" t="str">
        <f>IF(O242&gt;O243,N242,N243)</f>
        <v>İLHAN ARI</v>
      </c>
      <c r="S227" s="5">
        <v>1</v>
      </c>
      <c r="AB227" s="8"/>
    </row>
    <row r="228" spans="1:28" ht="9" customHeight="1">
      <c r="A228" s="115"/>
      <c r="B228" s="56" t="s">
        <v>21</v>
      </c>
      <c r="C228" s="42"/>
      <c r="F228" s="39"/>
      <c r="G228" s="39"/>
      <c r="I228" s="6"/>
      <c r="J228" s="59"/>
      <c r="K228" s="6"/>
      <c r="L228" s="6"/>
      <c r="M228" s="6"/>
      <c r="N228" s="39"/>
      <c r="O228" s="39"/>
      <c r="P228" s="8"/>
      <c r="AB228" s="8"/>
    </row>
    <row r="229" spans="1:28" ht="9" customHeight="1" thickBot="1">
      <c r="A229" s="116"/>
      <c r="B229" s="57" t="s">
        <v>78</v>
      </c>
      <c r="C229" s="43"/>
      <c r="D229" s="7"/>
      <c r="F229" s="39"/>
      <c r="G229" s="39"/>
      <c r="I229" s="6"/>
      <c r="J229" s="59"/>
      <c r="K229" s="6"/>
      <c r="L229" s="6"/>
      <c r="M229" s="6"/>
      <c r="N229" s="39"/>
      <c r="O229" s="39"/>
      <c r="P229" s="8"/>
      <c r="AB229" s="8"/>
    </row>
    <row r="230" spans="2:28" ht="9" customHeight="1" thickBot="1">
      <c r="B230" s="59"/>
      <c r="C230" s="44"/>
      <c r="D230" s="8"/>
      <c r="E230" s="115"/>
      <c r="F230" s="30" t="str">
        <f>IF(C228&gt;C229,B228,B229)</f>
        <v>KEREM SARITEKE</v>
      </c>
      <c r="G230" s="42">
        <v>2</v>
      </c>
      <c r="I230" s="6"/>
      <c r="J230" s="59"/>
      <c r="K230" s="6"/>
      <c r="L230" s="6"/>
      <c r="M230" s="6"/>
      <c r="N230" s="39"/>
      <c r="O230" s="39"/>
      <c r="P230" s="8"/>
      <c r="AB230" s="8"/>
    </row>
    <row r="231" spans="2:28" ht="9" customHeight="1" thickBot="1">
      <c r="B231" s="58"/>
      <c r="C231" s="39"/>
      <c r="D231" s="8"/>
      <c r="E231" s="116"/>
      <c r="F231" s="30" t="str">
        <f>IF(C232&gt;C233,B232,B233)</f>
        <v>EDİZ ATAR</v>
      </c>
      <c r="G231" s="43">
        <v>1</v>
      </c>
      <c r="H231" s="7"/>
      <c r="I231" s="6"/>
      <c r="J231" s="59"/>
      <c r="K231" s="6"/>
      <c r="L231" s="6"/>
      <c r="M231" s="6"/>
      <c r="N231" s="39"/>
      <c r="O231" s="39"/>
      <c r="P231" s="8"/>
      <c r="AB231" s="8"/>
    </row>
    <row r="232" spans="1:28" ht="9" customHeight="1">
      <c r="A232" s="115"/>
      <c r="B232" s="56" t="s">
        <v>21</v>
      </c>
      <c r="C232" s="42"/>
      <c r="D232" s="9"/>
      <c r="F232" s="39"/>
      <c r="G232" s="39"/>
      <c r="H232" s="8"/>
      <c r="I232" s="6"/>
      <c r="J232" s="59"/>
      <c r="K232" s="6"/>
      <c r="L232" s="6"/>
      <c r="M232" s="6"/>
      <c r="N232" s="39"/>
      <c r="O232" s="39"/>
      <c r="P232" s="8"/>
      <c r="AB232" s="8"/>
    </row>
    <row r="233" spans="1:28" ht="9" customHeight="1" thickBot="1">
      <c r="A233" s="116"/>
      <c r="B233" s="57" t="s">
        <v>79</v>
      </c>
      <c r="C233" s="43"/>
      <c r="F233" s="39"/>
      <c r="G233" s="39"/>
      <c r="H233" s="8"/>
      <c r="I233" s="6"/>
      <c r="J233" s="59"/>
      <c r="K233" s="6"/>
      <c r="L233" s="6"/>
      <c r="M233" s="6"/>
      <c r="N233" s="39"/>
      <c r="O233" s="39"/>
      <c r="P233" s="8"/>
      <c r="AB233" s="8"/>
    </row>
    <row r="234" spans="1:28" ht="9" customHeight="1" thickBot="1">
      <c r="A234" s="10"/>
      <c r="B234" s="59"/>
      <c r="C234" s="44"/>
      <c r="F234" s="39"/>
      <c r="G234" s="39"/>
      <c r="H234" s="8"/>
      <c r="I234" s="115"/>
      <c r="J234" s="56" t="str">
        <f>IF(G230&gt;G231,F230,F231)</f>
        <v>KEREM SARITEKE</v>
      </c>
      <c r="K234" s="3">
        <v>1</v>
      </c>
      <c r="L234" s="6"/>
      <c r="M234" s="6"/>
      <c r="N234" s="39"/>
      <c r="O234" s="39"/>
      <c r="P234" s="8"/>
      <c r="AB234" s="8"/>
    </row>
    <row r="235" spans="2:28" ht="9" customHeight="1" thickBot="1">
      <c r="B235" s="58"/>
      <c r="C235" s="39"/>
      <c r="F235" s="39"/>
      <c r="G235" s="39"/>
      <c r="H235" s="8"/>
      <c r="I235" s="116"/>
      <c r="J235" s="56" t="str">
        <f>IF(G238&gt;G239,F238,F239)</f>
        <v>İLHAN ARI</v>
      </c>
      <c r="K235" s="5">
        <v>2</v>
      </c>
      <c r="L235" s="7"/>
      <c r="M235" s="6"/>
      <c r="N235" s="39"/>
      <c r="O235" s="39"/>
      <c r="P235" s="8"/>
      <c r="AB235" s="8"/>
    </row>
    <row r="236" spans="1:28" ht="9" customHeight="1">
      <c r="A236" s="115"/>
      <c r="B236" s="56" t="s">
        <v>21</v>
      </c>
      <c r="C236" s="42"/>
      <c r="F236" s="39"/>
      <c r="G236" s="39"/>
      <c r="H236" s="8"/>
      <c r="I236" s="6"/>
      <c r="J236" s="59"/>
      <c r="K236" s="6"/>
      <c r="L236" s="8"/>
      <c r="M236" s="6"/>
      <c r="N236" s="39"/>
      <c r="O236" s="39"/>
      <c r="P236" s="8"/>
      <c r="AB236" s="8"/>
    </row>
    <row r="237" spans="1:28" ht="9" customHeight="1" thickBot="1">
      <c r="A237" s="116"/>
      <c r="B237" s="57" t="s">
        <v>80</v>
      </c>
      <c r="C237" s="43"/>
      <c r="D237" s="7"/>
      <c r="F237" s="39"/>
      <c r="G237" s="39"/>
      <c r="H237" s="8"/>
      <c r="I237" s="6"/>
      <c r="J237" s="59"/>
      <c r="K237" s="6"/>
      <c r="L237" s="8"/>
      <c r="M237" s="6"/>
      <c r="N237" s="39"/>
      <c r="O237" s="39"/>
      <c r="P237" s="8"/>
      <c r="AB237" s="8"/>
    </row>
    <row r="238" spans="1:28" ht="9" customHeight="1" thickBot="1">
      <c r="A238" s="10"/>
      <c r="B238" s="59"/>
      <c r="C238" s="44"/>
      <c r="D238" s="8"/>
      <c r="E238" s="115"/>
      <c r="F238" s="30" t="str">
        <f>IF(C236&gt;C237,B236,B237)</f>
        <v>İLHAN ARI</v>
      </c>
      <c r="G238" s="42">
        <v>2</v>
      </c>
      <c r="H238" s="9"/>
      <c r="I238" s="6"/>
      <c r="J238" s="59"/>
      <c r="K238" s="6"/>
      <c r="L238" s="8"/>
      <c r="M238" s="6"/>
      <c r="N238" s="39"/>
      <c r="O238" s="39"/>
      <c r="P238" s="8"/>
      <c r="AB238" s="8"/>
    </row>
    <row r="239" spans="2:28" ht="9" customHeight="1" thickBot="1">
      <c r="B239" s="58"/>
      <c r="C239" s="39"/>
      <c r="D239" s="8"/>
      <c r="E239" s="116"/>
      <c r="F239" s="30" t="str">
        <f>IF(C240&gt;C241,B240,B241)</f>
        <v>CUMHUR BEZİRCİ</v>
      </c>
      <c r="G239" s="43">
        <v>0</v>
      </c>
      <c r="I239" s="6"/>
      <c r="J239" s="59"/>
      <c r="K239" s="6"/>
      <c r="L239" s="8"/>
      <c r="M239" s="6"/>
      <c r="N239" s="39"/>
      <c r="O239" s="39"/>
      <c r="P239" s="8"/>
      <c r="AB239" s="8"/>
    </row>
    <row r="240" spans="1:28" ht="9" customHeight="1">
      <c r="A240" s="115"/>
      <c r="B240" s="56" t="s">
        <v>21</v>
      </c>
      <c r="C240" s="42"/>
      <c r="D240" s="9"/>
      <c r="F240" s="39"/>
      <c r="G240" s="39"/>
      <c r="I240" s="6"/>
      <c r="J240" s="59"/>
      <c r="K240" s="6"/>
      <c r="L240" s="8"/>
      <c r="M240" s="6"/>
      <c r="N240" s="39"/>
      <c r="O240" s="39"/>
      <c r="P240" s="8"/>
      <c r="AB240" s="8"/>
    </row>
    <row r="241" spans="1:28" ht="9" customHeight="1" thickBot="1">
      <c r="A241" s="116"/>
      <c r="B241" s="57" t="s">
        <v>81</v>
      </c>
      <c r="C241" s="43"/>
      <c r="F241" s="39"/>
      <c r="G241" s="39"/>
      <c r="I241" s="6"/>
      <c r="J241" s="59"/>
      <c r="K241" s="6"/>
      <c r="L241" s="8"/>
      <c r="M241" s="6"/>
      <c r="N241" s="39"/>
      <c r="O241" s="39"/>
      <c r="P241" s="8"/>
      <c r="AB241" s="8"/>
    </row>
    <row r="242" spans="1:28" ht="9" customHeight="1" thickBot="1">
      <c r="A242" s="10"/>
      <c r="B242" s="59"/>
      <c r="C242" s="44"/>
      <c r="F242" s="39"/>
      <c r="G242" s="39"/>
      <c r="I242" s="11"/>
      <c r="J242" s="59"/>
      <c r="K242" s="6"/>
      <c r="L242" s="8"/>
      <c r="M242" s="115"/>
      <c r="N242" s="30" t="str">
        <f>IF(K234&gt;K235,J234,J235)</f>
        <v>İLHAN ARI</v>
      </c>
      <c r="O242" s="42">
        <v>2</v>
      </c>
      <c r="P242" s="9"/>
      <c r="AB242" s="8"/>
    </row>
    <row r="243" spans="2:28" ht="8.25" customHeight="1" thickBot="1">
      <c r="B243" s="58"/>
      <c r="C243" s="39"/>
      <c r="F243" s="39"/>
      <c r="G243" s="39"/>
      <c r="I243" s="11"/>
      <c r="J243" s="59"/>
      <c r="K243" s="6"/>
      <c r="L243" s="8"/>
      <c r="M243" s="116"/>
      <c r="N243" s="30" t="str">
        <f>IF(K250&gt;K251,J250,J251)</f>
        <v>CİHANGİR KALYONCU</v>
      </c>
      <c r="O243" s="43">
        <v>0</v>
      </c>
      <c r="AB243" s="8"/>
    </row>
    <row r="244" spans="1:28" ht="9" customHeight="1">
      <c r="A244" s="115"/>
      <c r="B244" s="56" t="s">
        <v>21</v>
      </c>
      <c r="C244" s="42"/>
      <c r="F244" s="39"/>
      <c r="G244" s="39"/>
      <c r="I244" s="6"/>
      <c r="J244" s="59"/>
      <c r="K244" s="6"/>
      <c r="L244" s="8"/>
      <c r="M244" s="6"/>
      <c r="AB244" s="8"/>
    </row>
    <row r="245" spans="1:28" ht="9" customHeight="1" thickBot="1">
      <c r="A245" s="116"/>
      <c r="B245" s="57" t="s">
        <v>82</v>
      </c>
      <c r="C245" s="43"/>
      <c r="D245" s="7"/>
      <c r="F245" s="39"/>
      <c r="G245" s="39"/>
      <c r="I245" s="6"/>
      <c r="J245" s="59"/>
      <c r="K245" s="6"/>
      <c r="L245" s="8"/>
      <c r="M245" s="6"/>
      <c r="AB245" s="8"/>
    </row>
    <row r="246" spans="1:28" ht="9" customHeight="1" thickBot="1">
      <c r="A246" s="10"/>
      <c r="B246" s="59"/>
      <c r="C246" s="44"/>
      <c r="D246" s="8"/>
      <c r="E246" s="115"/>
      <c r="F246" s="56" t="str">
        <f>IF(C244&gt;C245,B244,B245)</f>
        <v>OZAN TEVFİK KARADAĞ</v>
      </c>
      <c r="G246" s="42">
        <v>0</v>
      </c>
      <c r="I246" s="6"/>
      <c r="J246" s="59"/>
      <c r="K246" s="6"/>
      <c r="L246" s="8"/>
      <c r="M246" s="6"/>
      <c r="AB246" s="8"/>
    </row>
    <row r="247" spans="2:28" ht="9" customHeight="1" thickBot="1">
      <c r="B247" s="58"/>
      <c r="C247" s="39"/>
      <c r="D247" s="8"/>
      <c r="E247" s="116"/>
      <c r="F247" s="30" t="str">
        <f>IF(C248&gt;C249,B248,B249)</f>
        <v>CİHANGİR KALYONCU</v>
      </c>
      <c r="G247" s="43">
        <v>2</v>
      </c>
      <c r="H247" s="7"/>
      <c r="I247" s="6"/>
      <c r="J247" s="59"/>
      <c r="K247" s="6"/>
      <c r="L247" s="8"/>
      <c r="M247" s="6"/>
      <c r="AB247" s="8"/>
    </row>
    <row r="248" spans="1:28" ht="9" customHeight="1">
      <c r="A248" s="115"/>
      <c r="B248" s="56" t="s">
        <v>21</v>
      </c>
      <c r="C248" s="42"/>
      <c r="D248" s="9"/>
      <c r="F248" s="39"/>
      <c r="G248" s="39"/>
      <c r="H248" s="8"/>
      <c r="I248" s="6"/>
      <c r="J248" s="59"/>
      <c r="K248" s="6"/>
      <c r="L248" s="8"/>
      <c r="M248" s="6"/>
      <c r="AB248" s="8"/>
    </row>
    <row r="249" spans="1:28" ht="9" customHeight="1" thickBot="1">
      <c r="A249" s="116"/>
      <c r="B249" s="57" t="s">
        <v>83</v>
      </c>
      <c r="C249" s="43"/>
      <c r="F249" s="39"/>
      <c r="G249" s="39"/>
      <c r="H249" s="8"/>
      <c r="I249" s="6"/>
      <c r="J249" s="59"/>
      <c r="K249" s="6"/>
      <c r="L249" s="8"/>
      <c r="M249" s="6"/>
      <c r="AB249" s="8"/>
    </row>
    <row r="250" spans="1:28" ht="9" customHeight="1" thickBot="1">
      <c r="A250" s="10"/>
      <c r="B250" s="59"/>
      <c r="C250" s="44"/>
      <c r="F250" s="39"/>
      <c r="G250" s="39"/>
      <c r="H250" s="8"/>
      <c r="I250" s="115"/>
      <c r="J250" s="56" t="str">
        <f>IF(G246&gt;G247,F246,F247)</f>
        <v>CİHANGİR KALYONCU</v>
      </c>
      <c r="K250" s="3">
        <v>2</v>
      </c>
      <c r="L250" s="9"/>
      <c r="M250" s="6"/>
      <c r="AB250" s="8"/>
    </row>
    <row r="251" spans="2:28" ht="9" customHeight="1" thickBot="1">
      <c r="B251" s="58"/>
      <c r="C251" s="39"/>
      <c r="F251" s="39"/>
      <c r="G251" s="39"/>
      <c r="H251" s="8"/>
      <c r="I251" s="116"/>
      <c r="J251" s="56" t="str">
        <f>IF(G254&gt;G255,F254,F255)</f>
        <v>MÜRSEL YAVUZ</v>
      </c>
      <c r="K251" s="5">
        <v>0</v>
      </c>
      <c r="L251" s="6"/>
      <c r="M251" s="6"/>
      <c r="AB251" s="8"/>
    </row>
    <row r="252" spans="1:28" ht="9" customHeight="1">
      <c r="A252" s="115"/>
      <c r="B252" s="56" t="s">
        <v>84</v>
      </c>
      <c r="C252" s="42">
        <v>0</v>
      </c>
      <c r="F252" s="39"/>
      <c r="G252" s="39"/>
      <c r="H252" s="8"/>
      <c r="AB252" s="8"/>
    </row>
    <row r="253" spans="1:28" ht="9" customHeight="1" thickBot="1">
      <c r="A253" s="116"/>
      <c r="B253" s="57" t="s">
        <v>85</v>
      </c>
      <c r="C253" s="43">
        <v>2</v>
      </c>
      <c r="D253" s="7"/>
      <c r="E253" s="11"/>
      <c r="F253" s="44"/>
      <c r="G253" s="44"/>
      <c r="H253" s="8"/>
      <c r="J253" s="62"/>
      <c r="K253" s="6"/>
      <c r="L253" s="6"/>
      <c r="M253" s="6"/>
      <c r="N253" s="6"/>
      <c r="O253" s="133"/>
      <c r="P253" s="133"/>
      <c r="Q253" s="133"/>
      <c r="R253" s="132"/>
      <c r="S253" s="6"/>
      <c r="T253" s="6"/>
      <c r="U253" s="6"/>
      <c r="V253" s="70"/>
      <c r="AB253" s="8"/>
    </row>
    <row r="254" spans="1:28" ht="9.75" customHeight="1" thickBot="1">
      <c r="A254" s="10"/>
      <c r="B254" s="59"/>
      <c r="C254" s="44"/>
      <c r="D254" s="8"/>
      <c r="E254" s="115"/>
      <c r="F254" s="30" t="str">
        <f>IF(C252&gt;C253,B252,B253)</f>
        <v>MÜRSEL YAVUZ</v>
      </c>
      <c r="G254" s="42">
        <v>2</v>
      </c>
      <c r="H254" s="9"/>
      <c r="J254" s="62"/>
      <c r="K254" s="6"/>
      <c r="L254" s="6"/>
      <c r="M254" s="6"/>
      <c r="N254" s="6"/>
      <c r="O254" s="133"/>
      <c r="P254" s="133"/>
      <c r="Q254" s="133"/>
      <c r="R254" s="132"/>
      <c r="S254" s="6"/>
      <c r="T254" s="6"/>
      <c r="U254" s="6"/>
      <c r="V254" s="70"/>
      <c r="AB254" s="8"/>
    </row>
    <row r="255" spans="2:28" ht="8.25" customHeight="1" thickBot="1">
      <c r="B255" s="58"/>
      <c r="C255" s="39"/>
      <c r="D255" s="8"/>
      <c r="E255" s="116"/>
      <c r="F255" s="30" t="str">
        <f>IF(C256&gt;C257,B256,B257)</f>
        <v>KORAY UGANTAŞ</v>
      </c>
      <c r="G255" s="43">
        <v>0</v>
      </c>
      <c r="J255" s="62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70"/>
      <c r="AB255" s="8"/>
    </row>
    <row r="256" spans="1:28" ht="9" customHeight="1">
      <c r="A256" s="115"/>
      <c r="B256" s="56" t="s">
        <v>21</v>
      </c>
      <c r="C256" s="42"/>
      <c r="D256" s="9"/>
      <c r="J256" s="62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70"/>
      <c r="AB256" s="8"/>
    </row>
    <row r="257" spans="1:28" ht="9" customHeight="1" thickBot="1">
      <c r="A257" s="116"/>
      <c r="B257" s="57" t="s">
        <v>86</v>
      </c>
      <c r="C257" s="43"/>
      <c r="J257" s="62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70"/>
      <c r="AB257" s="8"/>
    </row>
    <row r="258" spans="1:31" ht="9" customHeight="1" thickBot="1">
      <c r="A258" s="54"/>
      <c r="B258" s="59"/>
      <c r="C258" s="44"/>
      <c r="J258" s="62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70"/>
      <c r="AB258" s="8"/>
      <c r="AC258" s="128" t="s">
        <v>2</v>
      </c>
      <c r="AD258" s="30" t="s">
        <v>48</v>
      </c>
      <c r="AE258" s="68">
        <v>1</v>
      </c>
    </row>
    <row r="259" spans="10:31" ht="13.5" thickBot="1">
      <c r="J259" s="62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70"/>
      <c r="AB259" s="8"/>
      <c r="AC259" s="129"/>
      <c r="AD259" s="30" t="s">
        <v>153</v>
      </c>
      <c r="AE259" s="69">
        <v>4</v>
      </c>
    </row>
    <row r="260" spans="1:28" ht="9" customHeight="1">
      <c r="A260" s="121"/>
      <c r="B260" s="56" t="s">
        <v>21</v>
      </c>
      <c r="C260" s="42"/>
      <c r="F260" s="125"/>
      <c r="G260" s="12"/>
      <c r="H260" s="6"/>
      <c r="I260" s="6"/>
      <c r="J260" s="62"/>
      <c r="K260" s="20"/>
      <c r="L260" s="20"/>
      <c r="M260" s="20"/>
      <c r="N260" s="20"/>
      <c r="O260" s="20"/>
      <c r="P260" s="20"/>
      <c r="Q260" s="20"/>
      <c r="R260" s="20"/>
      <c r="S260" s="6"/>
      <c r="T260" s="6"/>
      <c r="U260" s="6"/>
      <c r="V260" s="70"/>
      <c r="AB260" s="8"/>
    </row>
    <row r="261" spans="1:28" ht="9" customHeight="1" thickBot="1">
      <c r="A261" s="122"/>
      <c r="B261" s="57" t="s">
        <v>87</v>
      </c>
      <c r="C261" s="43"/>
      <c r="D261" s="7"/>
      <c r="F261" s="127"/>
      <c r="J261" s="63"/>
      <c r="K261" s="112"/>
      <c r="L261" s="112"/>
      <c r="M261" s="112"/>
      <c r="N261" s="11"/>
      <c r="O261" s="20"/>
      <c r="P261" s="20"/>
      <c r="Q261" s="20"/>
      <c r="R261" s="20"/>
      <c r="S261" s="6"/>
      <c r="T261" s="6"/>
      <c r="U261" s="6"/>
      <c r="V261" s="70"/>
      <c r="AB261" s="8"/>
    </row>
    <row r="262" spans="2:28" ht="9" customHeight="1" thickBot="1">
      <c r="B262" s="58"/>
      <c r="C262" s="39"/>
      <c r="D262" s="8"/>
      <c r="E262" s="115"/>
      <c r="F262" s="30" t="str">
        <f>IF(C260&gt;C261,B260,B261)</f>
        <v>FIRAT YILMAZ</v>
      </c>
      <c r="G262" s="42">
        <v>1</v>
      </c>
      <c r="H262" s="17"/>
      <c r="I262" s="17"/>
      <c r="J262" s="62"/>
      <c r="K262" s="112"/>
      <c r="L262" s="112"/>
      <c r="M262" s="112"/>
      <c r="N262" s="6"/>
      <c r="O262" s="6"/>
      <c r="P262" s="6"/>
      <c r="Q262" s="6"/>
      <c r="R262" s="6"/>
      <c r="S262" s="6"/>
      <c r="T262" s="6"/>
      <c r="U262" s="6"/>
      <c r="V262" s="70"/>
      <c r="AB262" s="8"/>
    </row>
    <row r="263" spans="2:28" ht="9" customHeight="1" thickBot="1">
      <c r="B263" s="58"/>
      <c r="C263" s="39"/>
      <c r="D263" s="8"/>
      <c r="E263" s="116"/>
      <c r="F263" s="30" t="str">
        <f>IF(C264&gt;C265,B264,B265)</f>
        <v>TOLGA BORA</v>
      </c>
      <c r="G263" s="43">
        <v>2</v>
      </c>
      <c r="H263" s="8"/>
      <c r="J263" s="62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70"/>
      <c r="AB263" s="8"/>
    </row>
    <row r="264" spans="1:28" ht="9" customHeight="1">
      <c r="A264" s="115"/>
      <c r="B264" s="56" t="s">
        <v>88</v>
      </c>
      <c r="C264" s="42">
        <v>2</v>
      </c>
      <c r="D264" s="9"/>
      <c r="F264" s="39"/>
      <c r="G264" s="39"/>
      <c r="H264" s="8"/>
      <c r="J264" s="123"/>
      <c r="AB264" s="8"/>
    </row>
    <row r="265" spans="1:28" ht="9" customHeight="1" thickBot="1">
      <c r="A265" s="116"/>
      <c r="B265" s="57" t="s">
        <v>89</v>
      </c>
      <c r="C265" s="43">
        <v>0</v>
      </c>
      <c r="F265" s="39"/>
      <c r="G265" s="39"/>
      <c r="H265" s="8"/>
      <c r="J265" s="124"/>
      <c r="AB265" s="8"/>
    </row>
    <row r="266" spans="1:28" ht="9" customHeight="1" thickBot="1">
      <c r="A266" s="10"/>
      <c r="B266" s="59"/>
      <c r="C266" s="44"/>
      <c r="F266" s="39"/>
      <c r="G266" s="39"/>
      <c r="H266" s="8"/>
      <c r="I266" s="115"/>
      <c r="J266" s="56" t="str">
        <f>IF(G262&gt;G263,F262,F263)</f>
        <v>TOLGA BORA</v>
      </c>
      <c r="K266" s="42">
        <v>2</v>
      </c>
      <c r="L266" s="6"/>
      <c r="M266" s="6"/>
      <c r="AB266" s="8"/>
    </row>
    <row r="267" spans="2:28" ht="9" customHeight="1" thickBot="1">
      <c r="B267" s="58"/>
      <c r="C267" s="39"/>
      <c r="F267" s="39"/>
      <c r="G267" s="39"/>
      <c r="H267" s="8"/>
      <c r="I267" s="116"/>
      <c r="J267" s="56" t="str">
        <f>IF(G270&gt;G271,F270,F271)</f>
        <v>ONGUN ÖZTAŞKIN</v>
      </c>
      <c r="K267" s="43">
        <v>1</v>
      </c>
      <c r="L267" s="7"/>
      <c r="M267" s="6"/>
      <c r="AB267" s="8"/>
    </row>
    <row r="268" spans="1:28" ht="9" customHeight="1">
      <c r="A268" s="115"/>
      <c r="B268" s="56" t="s">
        <v>21</v>
      </c>
      <c r="C268" s="42"/>
      <c r="F268" s="39"/>
      <c r="G268" s="39"/>
      <c r="H268" s="8"/>
      <c r="I268" s="6"/>
      <c r="J268" s="59"/>
      <c r="K268" s="44"/>
      <c r="L268" s="8"/>
      <c r="M268" s="6"/>
      <c r="AB268" s="8"/>
    </row>
    <row r="269" spans="1:28" ht="9" customHeight="1" thickBot="1">
      <c r="A269" s="116"/>
      <c r="B269" s="57" t="s">
        <v>90</v>
      </c>
      <c r="C269" s="43"/>
      <c r="D269" s="7"/>
      <c r="F269" s="39"/>
      <c r="G269" s="39"/>
      <c r="H269" s="8"/>
      <c r="I269" s="6"/>
      <c r="J269" s="59"/>
      <c r="K269" s="44"/>
      <c r="L269" s="8"/>
      <c r="M269" s="6"/>
      <c r="AB269" s="8"/>
    </row>
    <row r="270" spans="1:28" ht="9" customHeight="1" thickBot="1">
      <c r="A270" s="10"/>
      <c r="B270" s="59"/>
      <c r="C270" s="44"/>
      <c r="D270" s="8"/>
      <c r="E270" s="115"/>
      <c r="F270" s="30" t="str">
        <f>IF(C268&gt;C269,B268,B269)</f>
        <v>ONGUN ÖZTAŞKIN</v>
      </c>
      <c r="G270" s="42">
        <v>2</v>
      </c>
      <c r="H270" s="9"/>
      <c r="I270" s="6"/>
      <c r="J270" s="59"/>
      <c r="K270" s="44"/>
      <c r="L270" s="8"/>
      <c r="M270" s="6"/>
      <c r="AB270" s="8"/>
    </row>
    <row r="271" spans="2:28" ht="9" customHeight="1" thickBot="1">
      <c r="B271" s="58"/>
      <c r="C271" s="39"/>
      <c r="D271" s="8"/>
      <c r="E271" s="116"/>
      <c r="F271" s="30" t="str">
        <f>IF(C272&gt;C273,B272,B273)</f>
        <v>AKİF DOĞRULUK</v>
      </c>
      <c r="G271" s="43">
        <v>1</v>
      </c>
      <c r="I271" s="6"/>
      <c r="J271" s="59"/>
      <c r="K271" s="44"/>
      <c r="L271" s="8"/>
      <c r="M271" s="6"/>
      <c r="AB271" s="8"/>
    </row>
    <row r="272" spans="1:28" ht="9" customHeight="1">
      <c r="A272" s="121"/>
      <c r="B272" s="56" t="s">
        <v>21</v>
      </c>
      <c r="C272" s="42"/>
      <c r="D272" s="9"/>
      <c r="F272" s="39"/>
      <c r="G272" s="39"/>
      <c r="I272" s="6"/>
      <c r="J272" s="59"/>
      <c r="K272" s="44"/>
      <c r="L272" s="8"/>
      <c r="M272" s="6"/>
      <c r="N272" s="125"/>
      <c r="AB272" s="8"/>
    </row>
    <row r="273" spans="1:28" ht="9" customHeight="1" thickBot="1">
      <c r="A273" s="122"/>
      <c r="B273" s="57" t="s">
        <v>91</v>
      </c>
      <c r="C273" s="43"/>
      <c r="F273" s="39"/>
      <c r="G273" s="39"/>
      <c r="I273" s="6"/>
      <c r="J273" s="59"/>
      <c r="K273" s="44"/>
      <c r="L273" s="8"/>
      <c r="M273" s="6"/>
      <c r="N273" s="126"/>
      <c r="AB273" s="8"/>
    </row>
    <row r="274" spans="1:28" ht="9" customHeight="1" thickBot="1">
      <c r="A274" s="10"/>
      <c r="B274" s="59"/>
      <c r="C274" s="44"/>
      <c r="F274" s="39"/>
      <c r="G274" s="39"/>
      <c r="I274" s="11"/>
      <c r="J274" s="59"/>
      <c r="K274" s="44"/>
      <c r="L274" s="8"/>
      <c r="M274" s="115"/>
      <c r="N274" s="30" t="str">
        <f>IF(K266&gt;K267,J266,J267)</f>
        <v>TOLGA BORA</v>
      </c>
      <c r="O274" s="42">
        <v>0</v>
      </c>
      <c r="AB274" s="8"/>
    </row>
    <row r="275" spans="2:28" ht="9" customHeight="1" thickBot="1">
      <c r="B275" s="58"/>
      <c r="C275" s="39"/>
      <c r="F275" s="39"/>
      <c r="G275" s="39"/>
      <c r="I275" s="11"/>
      <c r="J275" s="59"/>
      <c r="K275" s="44"/>
      <c r="L275" s="8"/>
      <c r="M275" s="116"/>
      <c r="N275" s="30" t="str">
        <f>IF(K282&gt;K283,J282,J283)</f>
        <v>NAFİZ ÇELEBİ</v>
      </c>
      <c r="O275" s="43">
        <v>2</v>
      </c>
      <c r="P275" s="7"/>
      <c r="AB275" s="8"/>
    </row>
    <row r="276" spans="1:28" ht="9" customHeight="1">
      <c r="A276" s="115"/>
      <c r="B276" s="56" t="s">
        <v>21</v>
      </c>
      <c r="C276" s="42"/>
      <c r="F276" s="39"/>
      <c r="G276" s="39"/>
      <c r="I276" s="6"/>
      <c r="J276" s="59"/>
      <c r="K276" s="44"/>
      <c r="L276" s="8"/>
      <c r="M276" s="6"/>
      <c r="N276" s="39"/>
      <c r="O276" s="39"/>
      <c r="P276" s="8"/>
      <c r="AB276" s="8"/>
    </row>
    <row r="277" spans="1:28" ht="9" customHeight="1" thickBot="1">
      <c r="A277" s="116"/>
      <c r="B277" s="57" t="s">
        <v>92</v>
      </c>
      <c r="C277" s="43"/>
      <c r="D277" s="7"/>
      <c r="F277" s="39"/>
      <c r="G277" s="39"/>
      <c r="I277" s="6"/>
      <c r="J277" s="59"/>
      <c r="K277" s="44"/>
      <c r="L277" s="8"/>
      <c r="M277" s="6"/>
      <c r="N277" s="39"/>
      <c r="O277" s="39"/>
      <c r="P277" s="8"/>
      <c r="AB277" s="8"/>
    </row>
    <row r="278" spans="1:28" ht="9" customHeight="1" thickBot="1">
      <c r="A278" s="10"/>
      <c r="B278" s="59"/>
      <c r="C278" s="44"/>
      <c r="D278" s="8"/>
      <c r="E278" s="115"/>
      <c r="F278" s="30" t="str">
        <f>IF(C276&gt;C277,B276,B277)</f>
        <v>BARIŞ BAL</v>
      </c>
      <c r="G278" s="42">
        <v>2</v>
      </c>
      <c r="I278" s="6"/>
      <c r="J278" s="59"/>
      <c r="K278" s="44"/>
      <c r="L278" s="8"/>
      <c r="M278" s="6"/>
      <c r="N278" s="39"/>
      <c r="O278" s="39"/>
      <c r="P278" s="8"/>
      <c r="AB278" s="8"/>
    </row>
    <row r="279" spans="2:28" ht="9" customHeight="1" thickBot="1">
      <c r="B279" s="58"/>
      <c r="C279" s="39"/>
      <c r="D279" s="8"/>
      <c r="E279" s="116"/>
      <c r="F279" s="30" t="str">
        <f>IF(C280&gt;C281,B280,B281)</f>
        <v>BİRCAN BUĞDAYCI</v>
      </c>
      <c r="G279" s="43">
        <v>0</v>
      </c>
      <c r="H279" s="7"/>
      <c r="I279" s="6"/>
      <c r="J279" s="59"/>
      <c r="K279" s="44"/>
      <c r="L279" s="8"/>
      <c r="M279" s="6"/>
      <c r="N279" s="39"/>
      <c r="O279" s="39"/>
      <c r="P279" s="8"/>
      <c r="AB279" s="8"/>
    </row>
    <row r="280" spans="1:28" ht="9" customHeight="1">
      <c r="A280" s="115"/>
      <c r="B280" s="56" t="s">
        <v>21</v>
      </c>
      <c r="C280" s="42"/>
      <c r="D280" s="9"/>
      <c r="F280" s="39"/>
      <c r="G280" s="39"/>
      <c r="H280" s="8"/>
      <c r="I280" s="6"/>
      <c r="J280" s="59"/>
      <c r="K280" s="44"/>
      <c r="L280" s="8"/>
      <c r="M280" s="6"/>
      <c r="N280" s="39"/>
      <c r="O280" s="39"/>
      <c r="P280" s="8"/>
      <c r="AB280" s="8"/>
    </row>
    <row r="281" spans="1:28" ht="9" customHeight="1" thickBot="1">
      <c r="A281" s="116"/>
      <c r="B281" s="57" t="s">
        <v>93</v>
      </c>
      <c r="C281" s="43"/>
      <c r="F281" s="39"/>
      <c r="G281" s="39"/>
      <c r="H281" s="8"/>
      <c r="I281" s="6"/>
      <c r="J281" s="59"/>
      <c r="K281" s="44"/>
      <c r="L281" s="8"/>
      <c r="M281" s="6"/>
      <c r="N281" s="39"/>
      <c r="O281" s="39"/>
      <c r="P281" s="8"/>
      <c r="AB281" s="8"/>
    </row>
    <row r="282" spans="1:28" ht="9" customHeight="1" thickBot="1">
      <c r="A282" s="10"/>
      <c r="B282" s="59"/>
      <c r="C282" s="44"/>
      <c r="F282" s="39"/>
      <c r="G282" s="39"/>
      <c r="H282" s="8"/>
      <c r="I282" s="115"/>
      <c r="J282" s="56" t="str">
        <f>IF(G278&gt;G279,F278,F279)</f>
        <v>BARIŞ BAL</v>
      </c>
      <c r="K282" s="42">
        <v>0</v>
      </c>
      <c r="L282" s="9"/>
      <c r="M282" s="6"/>
      <c r="N282" s="39"/>
      <c r="O282" s="39"/>
      <c r="P282" s="8"/>
      <c r="AB282" s="8"/>
    </row>
    <row r="283" spans="2:28" ht="9" customHeight="1" thickBot="1">
      <c r="B283" s="58"/>
      <c r="C283" s="39"/>
      <c r="F283" s="39"/>
      <c r="G283" s="39"/>
      <c r="H283" s="8"/>
      <c r="I283" s="116"/>
      <c r="J283" s="56" t="str">
        <f>IF(G286&gt;G287,F286,F287)</f>
        <v>NAFİZ ÇELEBİ</v>
      </c>
      <c r="K283" s="43">
        <v>2</v>
      </c>
      <c r="L283" s="6"/>
      <c r="M283" s="6"/>
      <c r="N283" s="39"/>
      <c r="O283" s="39"/>
      <c r="P283" s="8"/>
      <c r="AB283" s="8"/>
    </row>
    <row r="284" spans="1:28" ht="9" customHeight="1">
      <c r="A284" s="121"/>
      <c r="B284" s="56" t="s">
        <v>21</v>
      </c>
      <c r="C284" s="42"/>
      <c r="F284" s="39"/>
      <c r="G284" s="39"/>
      <c r="H284" s="8"/>
      <c r="I284" s="6"/>
      <c r="J284" s="59"/>
      <c r="K284" s="44"/>
      <c r="L284" s="6"/>
      <c r="M284" s="6"/>
      <c r="N284" s="39"/>
      <c r="O284" s="39"/>
      <c r="P284" s="8"/>
      <c r="AB284" s="8"/>
    </row>
    <row r="285" spans="1:28" ht="9" customHeight="1" thickBot="1">
      <c r="A285" s="122"/>
      <c r="B285" s="57" t="s">
        <v>94</v>
      </c>
      <c r="C285" s="43"/>
      <c r="D285" s="7"/>
      <c r="F285" s="39"/>
      <c r="G285" s="39"/>
      <c r="H285" s="8"/>
      <c r="I285" s="6"/>
      <c r="J285" s="59"/>
      <c r="K285" s="44"/>
      <c r="L285" s="6"/>
      <c r="M285" s="6"/>
      <c r="N285" s="39"/>
      <c r="O285" s="39"/>
      <c r="P285" s="8"/>
      <c r="AB285" s="8"/>
    </row>
    <row r="286" spans="1:28" ht="9" customHeight="1" thickBot="1">
      <c r="A286" s="10"/>
      <c r="B286" s="59"/>
      <c r="C286" s="44"/>
      <c r="D286" s="8"/>
      <c r="E286" s="115"/>
      <c r="F286" s="30" t="str">
        <f>IF(C284&gt;C285,B284,B285)</f>
        <v>FATİH ÖZKUL</v>
      </c>
      <c r="G286" s="42">
        <v>0</v>
      </c>
      <c r="H286" s="9"/>
      <c r="I286" s="6"/>
      <c r="J286" s="59"/>
      <c r="K286" s="44"/>
      <c r="L286" s="6"/>
      <c r="M286" s="6"/>
      <c r="N286" s="39"/>
      <c r="O286" s="39"/>
      <c r="P286" s="8"/>
      <c r="AB286" s="8"/>
    </row>
    <row r="287" spans="2:28" ht="9" customHeight="1" thickBot="1">
      <c r="B287" s="58"/>
      <c r="C287" s="39"/>
      <c r="D287" s="8"/>
      <c r="E287" s="116"/>
      <c r="F287" s="30" t="str">
        <f>IF(C288&gt;C289,B288,B289)</f>
        <v>NAFİZ ÇELEBİ</v>
      </c>
      <c r="G287" s="43">
        <v>2</v>
      </c>
      <c r="I287" s="6"/>
      <c r="J287" s="59"/>
      <c r="K287" s="44"/>
      <c r="L287" s="6"/>
      <c r="M287" s="6"/>
      <c r="N287" s="39"/>
      <c r="O287" s="39"/>
      <c r="P287" s="8"/>
      <c r="AB287" s="8"/>
    </row>
    <row r="288" spans="1:28" ht="9" customHeight="1">
      <c r="A288" s="115"/>
      <c r="B288" s="56" t="s">
        <v>21</v>
      </c>
      <c r="C288" s="42"/>
      <c r="D288" s="9"/>
      <c r="F288" s="39"/>
      <c r="G288" s="39"/>
      <c r="I288" s="6"/>
      <c r="J288" s="59"/>
      <c r="K288" s="44"/>
      <c r="L288" s="6"/>
      <c r="M288" s="6"/>
      <c r="N288" s="39"/>
      <c r="O288" s="39"/>
      <c r="P288" s="8"/>
      <c r="R288" s="125"/>
      <c r="AB288" s="8"/>
    </row>
    <row r="289" spans="1:28" ht="9" customHeight="1" thickBot="1">
      <c r="A289" s="116"/>
      <c r="B289" s="57" t="s">
        <v>95</v>
      </c>
      <c r="C289" s="43"/>
      <c r="F289" s="39"/>
      <c r="G289" s="39"/>
      <c r="I289" s="6"/>
      <c r="J289" s="59"/>
      <c r="K289" s="44"/>
      <c r="L289" s="6"/>
      <c r="M289" s="6"/>
      <c r="N289" s="39"/>
      <c r="O289" s="39"/>
      <c r="P289" s="8"/>
      <c r="R289" s="127"/>
      <c r="AB289" s="8"/>
    </row>
    <row r="290" spans="1:28" ht="9" customHeight="1" thickBot="1">
      <c r="A290" s="10"/>
      <c r="B290" s="59"/>
      <c r="C290" s="44"/>
      <c r="F290" s="39"/>
      <c r="G290" s="39"/>
      <c r="I290" s="11"/>
      <c r="J290" s="59"/>
      <c r="K290" s="44"/>
      <c r="L290" s="6"/>
      <c r="M290" s="6"/>
      <c r="N290" s="39"/>
      <c r="O290" s="39"/>
      <c r="P290" s="8"/>
      <c r="Q290" s="115"/>
      <c r="R290" s="30" t="str">
        <f>IF(O274&gt;O275,N274,N275)</f>
        <v>NAFİZ ÇELEBİ</v>
      </c>
      <c r="S290" s="3">
        <v>2</v>
      </c>
      <c r="AB290" s="8"/>
    </row>
    <row r="291" spans="2:28" ht="9" customHeight="1" thickBot="1">
      <c r="B291" s="58"/>
      <c r="C291" s="39"/>
      <c r="F291" s="39"/>
      <c r="G291" s="39"/>
      <c r="I291" s="11"/>
      <c r="J291" s="59"/>
      <c r="K291" s="44"/>
      <c r="L291" s="6"/>
      <c r="M291" s="6"/>
      <c r="N291" s="39"/>
      <c r="O291" s="39"/>
      <c r="P291" s="8"/>
      <c r="Q291" s="116"/>
      <c r="R291" s="30" t="str">
        <f>IF(O306&gt;O307,N306,N307)</f>
        <v>SADIK ÖZDEMİR</v>
      </c>
      <c r="S291" s="5">
        <v>0</v>
      </c>
      <c r="T291" s="7"/>
      <c r="AB291" s="8"/>
    </row>
    <row r="292" spans="1:28" ht="9" customHeight="1">
      <c r="A292" s="115"/>
      <c r="B292" s="56" t="s">
        <v>21</v>
      </c>
      <c r="C292" s="42"/>
      <c r="F292" s="39"/>
      <c r="G292" s="39"/>
      <c r="I292" s="6"/>
      <c r="J292" s="59"/>
      <c r="K292" s="44"/>
      <c r="L292" s="6"/>
      <c r="M292" s="6"/>
      <c r="N292" s="39"/>
      <c r="O292" s="39"/>
      <c r="P292" s="8"/>
      <c r="R292" s="39"/>
      <c r="T292" s="8"/>
      <c r="AB292" s="8"/>
    </row>
    <row r="293" spans="1:28" ht="9" customHeight="1" thickBot="1">
      <c r="A293" s="116"/>
      <c r="B293" s="57" t="s">
        <v>96</v>
      </c>
      <c r="C293" s="43"/>
      <c r="D293" s="7"/>
      <c r="F293" s="39"/>
      <c r="G293" s="39"/>
      <c r="I293" s="6"/>
      <c r="J293" s="59"/>
      <c r="K293" s="44"/>
      <c r="L293" s="6"/>
      <c r="M293" s="6"/>
      <c r="N293" s="39"/>
      <c r="O293" s="39"/>
      <c r="P293" s="8"/>
      <c r="R293" s="39"/>
      <c r="T293" s="8"/>
      <c r="AB293" s="8"/>
    </row>
    <row r="294" spans="2:28" ht="9" customHeight="1" thickBot="1">
      <c r="B294" s="59"/>
      <c r="C294" s="44"/>
      <c r="D294" s="8"/>
      <c r="E294" s="115"/>
      <c r="F294" s="30" t="str">
        <f>IF(C292&gt;C293,B292,B293)</f>
        <v>ALİ CAN CEBE</v>
      </c>
      <c r="G294" s="42">
        <v>2</v>
      </c>
      <c r="I294" s="6"/>
      <c r="J294" s="59"/>
      <c r="K294" s="44"/>
      <c r="L294" s="6"/>
      <c r="M294" s="6"/>
      <c r="N294" s="39"/>
      <c r="O294" s="39"/>
      <c r="P294" s="8"/>
      <c r="R294" s="39"/>
      <c r="T294" s="8"/>
      <c r="AB294" s="8"/>
    </row>
    <row r="295" spans="2:28" ht="9" customHeight="1" thickBot="1">
      <c r="B295" s="58"/>
      <c r="C295" s="39"/>
      <c r="D295" s="8"/>
      <c r="E295" s="116"/>
      <c r="F295" s="30" t="str">
        <f>IF(C296&gt;C297,B296,B297)</f>
        <v>KORAY ÖZMEN</v>
      </c>
      <c r="G295" s="43">
        <v>0</v>
      </c>
      <c r="H295" s="7"/>
      <c r="I295" s="6"/>
      <c r="J295" s="59"/>
      <c r="K295" s="44"/>
      <c r="L295" s="6"/>
      <c r="M295" s="6"/>
      <c r="N295" s="39"/>
      <c r="O295" s="39"/>
      <c r="P295" s="8"/>
      <c r="R295" s="39"/>
      <c r="T295" s="8"/>
      <c r="AB295" s="8"/>
    </row>
    <row r="296" spans="1:28" ht="9" customHeight="1">
      <c r="A296" s="121"/>
      <c r="B296" s="56" t="s">
        <v>21</v>
      </c>
      <c r="C296" s="42"/>
      <c r="D296" s="9"/>
      <c r="F296" s="39"/>
      <c r="G296" s="39"/>
      <c r="H296" s="8"/>
      <c r="I296" s="6"/>
      <c r="J296" s="59"/>
      <c r="K296" s="44"/>
      <c r="L296" s="6"/>
      <c r="M296" s="6"/>
      <c r="N296" s="39"/>
      <c r="O296" s="39"/>
      <c r="P296" s="8"/>
      <c r="R296" s="39"/>
      <c r="T296" s="8"/>
      <c r="AB296" s="8"/>
    </row>
    <row r="297" spans="1:28" ht="9" customHeight="1" thickBot="1">
      <c r="A297" s="122"/>
      <c r="B297" s="57" t="s">
        <v>97</v>
      </c>
      <c r="C297" s="43"/>
      <c r="F297" s="39"/>
      <c r="G297" s="39"/>
      <c r="H297" s="8"/>
      <c r="I297" s="6"/>
      <c r="J297" s="59"/>
      <c r="K297" s="44"/>
      <c r="L297" s="6"/>
      <c r="M297" s="6"/>
      <c r="N297" s="39"/>
      <c r="O297" s="39"/>
      <c r="P297" s="8"/>
      <c r="R297" s="39"/>
      <c r="T297" s="8"/>
      <c r="AB297" s="8"/>
    </row>
    <row r="298" spans="1:28" ht="9" customHeight="1" thickBot="1">
      <c r="A298" s="10"/>
      <c r="B298" s="59"/>
      <c r="C298" s="44"/>
      <c r="F298" s="39"/>
      <c r="G298" s="39"/>
      <c r="H298" s="8"/>
      <c r="I298" s="115"/>
      <c r="J298" s="56" t="str">
        <f>IF(G294&gt;G295,F294,F295)</f>
        <v>ALİ CAN CEBE</v>
      </c>
      <c r="K298" s="42">
        <v>2</v>
      </c>
      <c r="L298" s="6"/>
      <c r="M298" s="6"/>
      <c r="N298" s="39"/>
      <c r="O298" s="39"/>
      <c r="P298" s="8"/>
      <c r="R298" s="39"/>
      <c r="T298" s="8"/>
      <c r="AB298" s="8"/>
    </row>
    <row r="299" spans="2:28" ht="9" customHeight="1" thickBot="1">
      <c r="B299" s="58"/>
      <c r="C299" s="39"/>
      <c r="F299" s="39"/>
      <c r="G299" s="39"/>
      <c r="H299" s="8"/>
      <c r="I299" s="116"/>
      <c r="J299" s="56" t="str">
        <f>IF(G302&gt;G303,F302,F303)</f>
        <v>ATIL ERASLAN</v>
      </c>
      <c r="K299" s="43">
        <v>0</v>
      </c>
      <c r="L299" s="7"/>
      <c r="M299" s="6"/>
      <c r="N299" s="39"/>
      <c r="O299" s="39"/>
      <c r="P299" s="8"/>
      <c r="R299" s="39"/>
      <c r="T299" s="8"/>
      <c r="AB299" s="8"/>
    </row>
    <row r="300" spans="1:28" ht="9" customHeight="1">
      <c r="A300" s="115"/>
      <c r="B300" s="56" t="s">
        <v>21</v>
      </c>
      <c r="C300" s="42"/>
      <c r="F300" s="39"/>
      <c r="G300" s="39"/>
      <c r="H300" s="8"/>
      <c r="I300" s="6"/>
      <c r="J300" s="59"/>
      <c r="K300" s="44"/>
      <c r="L300" s="8"/>
      <c r="M300" s="6"/>
      <c r="N300" s="39"/>
      <c r="O300" s="39"/>
      <c r="P300" s="8"/>
      <c r="R300" s="39"/>
      <c r="T300" s="8"/>
      <c r="AB300" s="8"/>
    </row>
    <row r="301" spans="1:28" ht="9" customHeight="1" thickBot="1">
      <c r="A301" s="116"/>
      <c r="B301" s="57" t="s">
        <v>98</v>
      </c>
      <c r="C301" s="43"/>
      <c r="D301" s="7"/>
      <c r="F301" s="39"/>
      <c r="G301" s="39"/>
      <c r="H301" s="8"/>
      <c r="I301" s="6"/>
      <c r="J301" s="59"/>
      <c r="K301" s="44"/>
      <c r="L301" s="8"/>
      <c r="M301" s="6"/>
      <c r="N301" s="39"/>
      <c r="O301" s="39"/>
      <c r="P301" s="8"/>
      <c r="R301" s="39"/>
      <c r="T301" s="8"/>
      <c r="AB301" s="8"/>
    </row>
    <row r="302" spans="1:28" ht="9" customHeight="1" thickBot="1">
      <c r="A302" s="10"/>
      <c r="B302" s="59"/>
      <c r="C302" s="44"/>
      <c r="D302" s="8"/>
      <c r="E302" s="115"/>
      <c r="F302" s="30" t="str">
        <f>IF(C300&gt;C301,B300,B301)</f>
        <v>ŞÜKRÜ ÇAKMAK</v>
      </c>
      <c r="G302" s="42">
        <v>1</v>
      </c>
      <c r="H302" s="9"/>
      <c r="I302" s="6"/>
      <c r="J302" s="59"/>
      <c r="K302" s="44"/>
      <c r="L302" s="8"/>
      <c r="M302" s="6"/>
      <c r="N302" s="39"/>
      <c r="O302" s="39"/>
      <c r="P302" s="8"/>
      <c r="R302" s="39"/>
      <c r="T302" s="8"/>
      <c r="AB302" s="8"/>
    </row>
    <row r="303" spans="2:28" ht="9" customHeight="1" thickBot="1">
      <c r="B303" s="58"/>
      <c r="C303" s="39"/>
      <c r="D303" s="8"/>
      <c r="E303" s="116"/>
      <c r="F303" s="30" t="str">
        <f>IF(C304&gt;C305,B304,B305)</f>
        <v>ATIL ERASLAN</v>
      </c>
      <c r="G303" s="43">
        <v>2</v>
      </c>
      <c r="I303" s="6"/>
      <c r="J303" s="59"/>
      <c r="K303" s="44"/>
      <c r="L303" s="8"/>
      <c r="M303" s="6"/>
      <c r="N303" s="39"/>
      <c r="O303" s="39"/>
      <c r="P303" s="8"/>
      <c r="R303" s="39"/>
      <c r="T303" s="8"/>
      <c r="AB303" s="8"/>
    </row>
    <row r="304" spans="1:28" ht="9" customHeight="1">
      <c r="A304" s="115"/>
      <c r="B304" s="56" t="s">
        <v>21</v>
      </c>
      <c r="C304" s="42"/>
      <c r="D304" s="9"/>
      <c r="F304" s="39"/>
      <c r="G304" s="39"/>
      <c r="I304" s="6"/>
      <c r="J304" s="59"/>
      <c r="K304" s="44"/>
      <c r="L304" s="8"/>
      <c r="M304" s="6"/>
      <c r="N304" s="39"/>
      <c r="O304" s="39"/>
      <c r="P304" s="8"/>
      <c r="R304" s="39"/>
      <c r="T304" s="8"/>
      <c r="AB304" s="8"/>
    </row>
    <row r="305" spans="1:28" ht="9" customHeight="1" thickBot="1">
      <c r="A305" s="116"/>
      <c r="B305" s="57" t="s">
        <v>99</v>
      </c>
      <c r="C305" s="43"/>
      <c r="F305" s="39"/>
      <c r="G305" s="39"/>
      <c r="I305" s="6"/>
      <c r="J305" s="59"/>
      <c r="K305" s="44"/>
      <c r="L305" s="8"/>
      <c r="M305" s="6"/>
      <c r="N305" s="39"/>
      <c r="O305" s="39"/>
      <c r="P305" s="8"/>
      <c r="R305" s="39"/>
      <c r="T305" s="8"/>
      <c r="AB305" s="8"/>
    </row>
    <row r="306" spans="1:28" ht="9" customHeight="1" thickBot="1">
      <c r="A306" s="10"/>
      <c r="B306" s="59"/>
      <c r="C306" s="44"/>
      <c r="F306" s="39"/>
      <c r="G306" s="39"/>
      <c r="I306" s="11"/>
      <c r="J306" s="59"/>
      <c r="K306" s="44"/>
      <c r="L306" s="8"/>
      <c r="M306" s="115"/>
      <c r="N306" s="30" t="str">
        <f>IF(K298&gt;K299,J298,J299)</f>
        <v>ALİ CAN CEBE</v>
      </c>
      <c r="O306" s="42">
        <v>0</v>
      </c>
      <c r="P306" s="9"/>
      <c r="R306" s="39"/>
      <c r="T306" s="8"/>
      <c r="AB306" s="8"/>
    </row>
    <row r="307" spans="2:28" ht="9" customHeight="1" thickBot="1">
      <c r="B307" s="58"/>
      <c r="C307" s="39"/>
      <c r="F307" s="39"/>
      <c r="G307" s="39"/>
      <c r="I307" s="11"/>
      <c r="J307" s="59"/>
      <c r="K307" s="44"/>
      <c r="L307" s="8"/>
      <c r="M307" s="116"/>
      <c r="N307" s="30" t="str">
        <f>IF(K314&gt;K315,J314,J315)</f>
        <v>SADIK ÖZDEMİR</v>
      </c>
      <c r="O307" s="43">
        <v>2</v>
      </c>
      <c r="R307" s="39"/>
      <c r="T307" s="8"/>
      <c r="AB307" s="8"/>
    </row>
    <row r="308" spans="1:28" ht="9" customHeight="1">
      <c r="A308" s="121"/>
      <c r="B308" s="56" t="s">
        <v>21</v>
      </c>
      <c r="C308" s="42"/>
      <c r="F308" s="39"/>
      <c r="G308" s="39"/>
      <c r="I308" s="6"/>
      <c r="J308" s="59"/>
      <c r="K308" s="44"/>
      <c r="L308" s="8"/>
      <c r="M308" s="6"/>
      <c r="N308" s="39"/>
      <c r="O308" s="39"/>
      <c r="R308" s="39"/>
      <c r="T308" s="8"/>
      <c r="AB308" s="8"/>
    </row>
    <row r="309" spans="1:28" ht="9" customHeight="1" thickBot="1">
      <c r="A309" s="122"/>
      <c r="B309" s="57" t="s">
        <v>100</v>
      </c>
      <c r="C309" s="43"/>
      <c r="D309" s="7"/>
      <c r="F309" s="39"/>
      <c r="G309" s="39"/>
      <c r="I309" s="6"/>
      <c r="J309" s="59"/>
      <c r="K309" s="44"/>
      <c r="L309" s="8"/>
      <c r="M309" s="6"/>
      <c r="N309" s="39"/>
      <c r="O309" s="39"/>
      <c r="R309" s="39"/>
      <c r="T309" s="8"/>
      <c r="AB309" s="8"/>
    </row>
    <row r="310" spans="1:28" ht="9" customHeight="1" thickBot="1">
      <c r="A310" s="10"/>
      <c r="B310" s="59"/>
      <c r="C310" s="44"/>
      <c r="D310" s="8"/>
      <c r="E310" s="115"/>
      <c r="F310" s="30" t="str">
        <f>IF(C308&gt;C309,B308,B309)</f>
        <v>EMRAH EDİZCAN</v>
      </c>
      <c r="G310" s="42">
        <v>2</v>
      </c>
      <c r="I310" s="6"/>
      <c r="J310" s="59"/>
      <c r="K310" s="44"/>
      <c r="L310" s="8"/>
      <c r="M310" s="6"/>
      <c r="N310" s="39"/>
      <c r="O310" s="39"/>
      <c r="R310" s="39"/>
      <c r="T310" s="8"/>
      <c r="AB310" s="8"/>
    </row>
    <row r="311" spans="2:28" ht="9" customHeight="1" thickBot="1">
      <c r="B311" s="58"/>
      <c r="C311" s="39"/>
      <c r="D311" s="8"/>
      <c r="E311" s="116"/>
      <c r="F311" s="30" t="str">
        <f>IF(C312&gt;C313,B312,B313)</f>
        <v>BİLAL SERTKAYA</v>
      </c>
      <c r="G311" s="43">
        <v>0</v>
      </c>
      <c r="H311" s="7"/>
      <c r="I311" s="6"/>
      <c r="J311" s="59"/>
      <c r="K311" s="44"/>
      <c r="L311" s="8"/>
      <c r="M311" s="6"/>
      <c r="N311" s="39"/>
      <c r="O311" s="39"/>
      <c r="R311" s="39"/>
      <c r="T311" s="8"/>
      <c r="AB311" s="8"/>
    </row>
    <row r="312" spans="1:28" ht="9" customHeight="1">
      <c r="A312" s="115"/>
      <c r="B312" s="56" t="s">
        <v>21</v>
      </c>
      <c r="C312" s="42"/>
      <c r="D312" s="9"/>
      <c r="F312" s="39"/>
      <c r="G312" s="39"/>
      <c r="H312" s="8"/>
      <c r="I312" s="6"/>
      <c r="J312" s="59"/>
      <c r="K312" s="44"/>
      <c r="L312" s="8"/>
      <c r="M312" s="6"/>
      <c r="N312" s="39"/>
      <c r="O312" s="39"/>
      <c r="R312" s="39"/>
      <c r="T312" s="8"/>
      <c r="AB312" s="8"/>
    </row>
    <row r="313" spans="1:28" ht="9" customHeight="1" thickBot="1">
      <c r="A313" s="116"/>
      <c r="B313" s="57" t="s">
        <v>101</v>
      </c>
      <c r="C313" s="43"/>
      <c r="F313" s="39"/>
      <c r="G313" s="39"/>
      <c r="H313" s="8"/>
      <c r="I313" s="6"/>
      <c r="J313" s="59"/>
      <c r="K313" s="44"/>
      <c r="L313" s="8"/>
      <c r="M313" s="6"/>
      <c r="N313" s="39"/>
      <c r="O313" s="39"/>
      <c r="R313" s="39"/>
      <c r="T313" s="8"/>
      <c r="AB313" s="8"/>
    </row>
    <row r="314" spans="1:28" ht="9" customHeight="1" thickBot="1">
      <c r="A314" s="10"/>
      <c r="B314" s="59"/>
      <c r="C314" s="44"/>
      <c r="F314" s="39"/>
      <c r="G314" s="39"/>
      <c r="H314" s="8"/>
      <c r="I314" s="115"/>
      <c r="J314" s="56" t="str">
        <f>IF(G310&gt;G311,F310,F311)</f>
        <v>EMRAH EDİZCAN</v>
      </c>
      <c r="K314" s="42">
        <v>0</v>
      </c>
      <c r="L314" s="9"/>
      <c r="M314" s="6"/>
      <c r="N314" s="39"/>
      <c r="O314" s="39"/>
      <c r="R314" s="39"/>
      <c r="T314" s="8"/>
      <c r="AB314" s="8"/>
    </row>
    <row r="315" spans="2:28" ht="9" customHeight="1" thickBot="1">
      <c r="B315" s="58"/>
      <c r="C315" s="39"/>
      <c r="F315" s="39"/>
      <c r="G315" s="39"/>
      <c r="H315" s="8"/>
      <c r="I315" s="116"/>
      <c r="J315" s="56" t="str">
        <f>IF(G318&gt;G319,F318,F319)</f>
        <v>SADIK ÖZDEMİR</v>
      </c>
      <c r="K315" s="43">
        <v>2</v>
      </c>
      <c r="L315" s="6"/>
      <c r="M315" s="6"/>
      <c r="N315" s="39"/>
      <c r="O315" s="39"/>
      <c r="R315" s="39"/>
      <c r="T315" s="8"/>
      <c r="AB315" s="8"/>
    </row>
    <row r="316" spans="1:28" ht="9" customHeight="1">
      <c r="A316" s="115"/>
      <c r="B316" s="56" t="s">
        <v>102</v>
      </c>
      <c r="C316" s="42">
        <v>0</v>
      </c>
      <c r="F316" s="39"/>
      <c r="G316" s="39"/>
      <c r="H316" s="8"/>
      <c r="J316" s="58"/>
      <c r="K316" s="39"/>
      <c r="N316" s="39"/>
      <c r="O316" s="39"/>
      <c r="R316" s="39"/>
      <c r="T316" s="8"/>
      <c r="AB316" s="8"/>
    </row>
    <row r="317" spans="1:28" ht="9" customHeight="1" thickBot="1">
      <c r="A317" s="116"/>
      <c r="B317" s="66" t="s">
        <v>103</v>
      </c>
      <c r="C317" s="43">
        <v>2</v>
      </c>
      <c r="D317" s="7"/>
      <c r="E317" s="11"/>
      <c r="F317" s="44"/>
      <c r="G317" s="44"/>
      <c r="H317" s="8"/>
      <c r="J317" s="58"/>
      <c r="K317" s="39"/>
      <c r="N317" s="44"/>
      <c r="O317" s="47"/>
      <c r="P317" s="24"/>
      <c r="Q317" s="24"/>
      <c r="R317" s="44"/>
      <c r="T317" s="8"/>
      <c r="AB317" s="8"/>
    </row>
    <row r="318" spans="1:28" ht="9" customHeight="1" thickBot="1">
      <c r="A318" s="10"/>
      <c r="B318" s="59"/>
      <c r="C318" s="44"/>
      <c r="D318" s="8"/>
      <c r="E318" s="115"/>
      <c r="F318" s="56" t="str">
        <f>IF(C316&gt;C317,B316,B317)</f>
        <v>FARUK TAHİROĞULLARI</v>
      </c>
      <c r="G318" s="42">
        <v>0</v>
      </c>
      <c r="H318" s="9"/>
      <c r="J318" s="58"/>
      <c r="K318" s="39"/>
      <c r="N318" s="44"/>
      <c r="O318" s="47"/>
      <c r="P318" s="24"/>
      <c r="Q318" s="24"/>
      <c r="R318" s="44"/>
      <c r="T318" s="8"/>
      <c r="V318" s="125"/>
      <c r="AB318" s="8"/>
    </row>
    <row r="319" spans="2:28" ht="9" customHeight="1" thickBot="1">
      <c r="B319" s="58"/>
      <c r="C319" s="39"/>
      <c r="D319" s="8"/>
      <c r="E319" s="116"/>
      <c r="F319" s="30" t="str">
        <f>IF(C320&gt;C321,B320,B321)</f>
        <v>SADIK ÖZDEMİR</v>
      </c>
      <c r="G319" s="43">
        <v>2</v>
      </c>
      <c r="J319" s="58"/>
      <c r="K319" s="39"/>
      <c r="N319" s="44"/>
      <c r="O319" s="44"/>
      <c r="P319" s="6"/>
      <c r="Q319" s="6"/>
      <c r="R319" s="44"/>
      <c r="T319" s="8"/>
      <c r="V319" s="126"/>
      <c r="AB319" s="8"/>
    </row>
    <row r="320" spans="1:28" ht="9" customHeight="1" thickBot="1">
      <c r="A320" s="121"/>
      <c r="B320" s="56" t="s">
        <v>21</v>
      </c>
      <c r="C320" s="42"/>
      <c r="D320" s="9"/>
      <c r="F320" s="39"/>
      <c r="G320" s="39"/>
      <c r="J320" s="58"/>
      <c r="K320" s="39"/>
      <c r="N320" s="39"/>
      <c r="O320" s="39"/>
      <c r="R320" s="39"/>
      <c r="T320" s="6"/>
      <c r="U320" s="128"/>
      <c r="V320" s="30" t="str">
        <f>IF(S290&gt;S291,R290,R291)</f>
        <v>NAFİZ ÇELEBİ</v>
      </c>
      <c r="W320" s="68">
        <v>1</v>
      </c>
      <c r="X320" s="75"/>
      <c r="AB320" s="8"/>
    </row>
    <row r="321" spans="1:28" ht="9" customHeight="1" thickBot="1">
      <c r="A321" s="122"/>
      <c r="B321" s="57" t="s">
        <v>104</v>
      </c>
      <c r="C321" s="43"/>
      <c r="F321" s="39"/>
      <c r="G321" s="39"/>
      <c r="J321" s="58"/>
      <c r="K321" s="39"/>
      <c r="N321" s="39"/>
      <c r="O321" s="39"/>
      <c r="R321" s="39"/>
      <c r="T321" s="6"/>
      <c r="U321" s="129"/>
      <c r="V321" s="30" t="str">
        <f>IF(S354&gt;S355,R354,R355)</f>
        <v>SERKAN YALIZ</v>
      </c>
      <c r="W321" s="69">
        <v>3</v>
      </c>
      <c r="X321" s="71"/>
      <c r="Y321" s="71"/>
      <c r="Z321" s="23"/>
      <c r="AA321" s="23"/>
      <c r="AB321" s="8"/>
    </row>
    <row r="322" spans="2:28" ht="9" customHeight="1">
      <c r="B322" s="58"/>
      <c r="C322" s="39"/>
      <c r="F322" s="39"/>
      <c r="G322" s="39"/>
      <c r="J322" s="58"/>
      <c r="K322" s="39"/>
      <c r="N322" s="39"/>
      <c r="O322" s="39"/>
      <c r="R322" s="39"/>
      <c r="T322" s="6"/>
      <c r="U322" s="28"/>
      <c r="V322" s="70"/>
      <c r="W322" s="70"/>
      <c r="X322" s="8"/>
      <c r="Z322" s="23"/>
      <c r="AA322" s="23"/>
      <c r="AB322" s="8"/>
    </row>
    <row r="323" spans="2:28" ht="9" customHeight="1" thickBot="1">
      <c r="B323" s="58"/>
      <c r="C323" s="39"/>
      <c r="F323" s="39"/>
      <c r="G323" s="39"/>
      <c r="H323" s="6"/>
      <c r="I323" s="6"/>
      <c r="J323" s="58"/>
      <c r="K323" s="45"/>
      <c r="L323" s="20"/>
      <c r="M323" s="20"/>
      <c r="N323" s="45"/>
      <c r="O323" s="45"/>
      <c r="P323" s="20"/>
      <c r="Q323" s="20"/>
      <c r="R323" s="45"/>
      <c r="T323" s="6"/>
      <c r="U323" s="29"/>
      <c r="V323" s="70"/>
      <c r="W323" s="70"/>
      <c r="X323" s="8"/>
      <c r="Z323" s="23"/>
      <c r="AA323" s="23"/>
      <c r="AB323" s="8"/>
    </row>
    <row r="324" spans="1:28" ht="9" customHeight="1">
      <c r="A324" s="115"/>
      <c r="B324" s="56" t="s">
        <v>21</v>
      </c>
      <c r="C324" s="42"/>
      <c r="F324" s="39"/>
      <c r="G324" s="48"/>
      <c r="H324" s="6"/>
      <c r="I324" s="6"/>
      <c r="J324" s="58"/>
      <c r="K324" s="45"/>
      <c r="L324" s="20"/>
      <c r="M324" s="20"/>
      <c r="N324" s="45"/>
      <c r="O324" s="45"/>
      <c r="P324" s="20"/>
      <c r="Q324" s="20"/>
      <c r="R324" s="45"/>
      <c r="T324" s="8"/>
      <c r="X324" s="8"/>
      <c r="Z324" s="23"/>
      <c r="AA324" s="23"/>
      <c r="AB324" s="8"/>
    </row>
    <row r="325" spans="1:28" ht="9" customHeight="1" thickBot="1">
      <c r="A325" s="116"/>
      <c r="B325" s="57" t="s">
        <v>105</v>
      </c>
      <c r="C325" s="43"/>
      <c r="D325" s="7"/>
      <c r="F325" s="46"/>
      <c r="G325" s="39"/>
      <c r="J325" s="58"/>
      <c r="K325" s="45"/>
      <c r="L325" s="20"/>
      <c r="M325" s="20"/>
      <c r="N325" s="45"/>
      <c r="O325" s="45"/>
      <c r="P325" s="20"/>
      <c r="Q325" s="20"/>
      <c r="R325" s="45"/>
      <c r="T325" s="8"/>
      <c r="X325" s="8"/>
      <c r="Z325" s="23"/>
      <c r="AA325" s="23"/>
      <c r="AB325" s="8"/>
    </row>
    <row r="326" spans="2:28" ht="9" customHeight="1" thickBot="1">
      <c r="B326" s="58"/>
      <c r="C326" s="39"/>
      <c r="D326" s="8"/>
      <c r="E326" s="115"/>
      <c r="F326" s="30" t="str">
        <f>IF(C324&gt;C325,B324,B325)</f>
        <v>BORA KURTULUŞ</v>
      </c>
      <c r="G326" s="42">
        <v>2</v>
      </c>
      <c r="H326" s="17"/>
      <c r="I326" s="17"/>
      <c r="J326" s="58"/>
      <c r="K326" s="39"/>
      <c r="N326" s="39"/>
      <c r="O326" s="39"/>
      <c r="R326" s="39"/>
      <c r="T326" s="8"/>
      <c r="X326" s="8"/>
      <c r="Z326" s="23"/>
      <c r="AA326" s="23"/>
      <c r="AB326" s="8"/>
    </row>
    <row r="327" spans="2:28" ht="9" customHeight="1" thickBot="1">
      <c r="B327" s="58"/>
      <c r="C327" s="39"/>
      <c r="D327" s="8"/>
      <c r="E327" s="116"/>
      <c r="F327" s="30" t="str">
        <f>IF(C328&gt;C329,B328,B329)</f>
        <v>BAHATTİN GÜLLÜ</v>
      </c>
      <c r="G327" s="43">
        <v>1</v>
      </c>
      <c r="H327" s="8"/>
      <c r="J327" s="58"/>
      <c r="K327" s="39"/>
      <c r="N327" s="39"/>
      <c r="O327" s="39"/>
      <c r="R327" s="39"/>
      <c r="T327" s="8"/>
      <c r="X327" s="8"/>
      <c r="Z327" s="23"/>
      <c r="AA327" s="23"/>
      <c r="AB327" s="8"/>
    </row>
    <row r="328" spans="1:28" ht="9" customHeight="1">
      <c r="A328" s="115"/>
      <c r="B328" s="56" t="s">
        <v>106</v>
      </c>
      <c r="C328" s="42">
        <v>0</v>
      </c>
      <c r="D328" s="9"/>
      <c r="F328" s="39"/>
      <c r="G328" s="39"/>
      <c r="H328" s="8"/>
      <c r="J328" s="58"/>
      <c r="K328" s="39"/>
      <c r="N328" s="39"/>
      <c r="O328" s="39"/>
      <c r="R328" s="39"/>
      <c r="T328" s="8"/>
      <c r="X328" s="8"/>
      <c r="Z328" s="23"/>
      <c r="AA328" s="23"/>
      <c r="AB328" s="8"/>
    </row>
    <row r="329" spans="1:28" ht="8.25" customHeight="1" thickBot="1">
      <c r="A329" s="116"/>
      <c r="B329" s="57" t="s">
        <v>107</v>
      </c>
      <c r="C329" s="43">
        <v>2</v>
      </c>
      <c r="F329" s="39"/>
      <c r="G329" s="39"/>
      <c r="H329" s="8"/>
      <c r="J329" s="61"/>
      <c r="K329" s="39"/>
      <c r="N329" s="39"/>
      <c r="O329" s="39"/>
      <c r="R329" s="39"/>
      <c r="T329" s="8"/>
      <c r="X329" s="8"/>
      <c r="Z329" s="23"/>
      <c r="AA329" s="23"/>
      <c r="AB329" s="8"/>
    </row>
    <row r="330" spans="1:28" ht="9" customHeight="1" thickBot="1">
      <c r="A330" s="10"/>
      <c r="B330" s="59"/>
      <c r="C330" s="44"/>
      <c r="F330" s="39"/>
      <c r="G330" s="39"/>
      <c r="H330" s="8"/>
      <c r="I330" s="115"/>
      <c r="J330" s="56" t="str">
        <f>IF(G326&gt;G327,F326,F327)</f>
        <v>BORA KURTULUŞ</v>
      </c>
      <c r="K330" s="42">
        <v>0</v>
      </c>
      <c r="L330" s="6"/>
      <c r="M330" s="6"/>
      <c r="N330" s="39"/>
      <c r="O330" s="39"/>
      <c r="R330" s="39"/>
      <c r="T330" s="8"/>
      <c r="X330" s="8"/>
      <c r="Z330" s="23"/>
      <c r="AA330" s="23"/>
      <c r="AB330" s="8"/>
    </row>
    <row r="331" spans="2:28" ht="8.25" customHeight="1" thickBot="1">
      <c r="B331" s="58"/>
      <c r="C331" s="39"/>
      <c r="F331" s="39"/>
      <c r="G331" s="39"/>
      <c r="H331" s="8"/>
      <c r="I331" s="116"/>
      <c r="J331" s="56" t="str">
        <f>IF(G334&gt;G335,F334,F335)</f>
        <v>MUHİTTİN GÜRBÜZ</v>
      </c>
      <c r="K331" s="43">
        <v>2</v>
      </c>
      <c r="L331" s="7"/>
      <c r="M331" s="6"/>
      <c r="N331" s="39"/>
      <c r="O331" s="39"/>
      <c r="R331" s="39"/>
      <c r="T331" s="8"/>
      <c r="X331" s="8"/>
      <c r="Z331" s="23"/>
      <c r="AA331" s="23"/>
      <c r="AB331" s="8"/>
    </row>
    <row r="332" spans="1:28" ht="9" customHeight="1">
      <c r="A332" s="115"/>
      <c r="B332" s="56" t="s">
        <v>21</v>
      </c>
      <c r="C332" s="42"/>
      <c r="F332" s="39"/>
      <c r="G332" s="39"/>
      <c r="H332" s="8"/>
      <c r="I332" s="6"/>
      <c r="J332" s="59"/>
      <c r="K332" s="44"/>
      <c r="L332" s="8"/>
      <c r="M332" s="6"/>
      <c r="N332" s="39"/>
      <c r="O332" s="39"/>
      <c r="R332" s="39"/>
      <c r="T332" s="8"/>
      <c r="X332" s="8"/>
      <c r="Z332" s="23"/>
      <c r="AA332" s="23"/>
      <c r="AB332" s="8"/>
    </row>
    <row r="333" spans="1:28" ht="9" customHeight="1" thickBot="1">
      <c r="A333" s="116"/>
      <c r="B333" s="57" t="s">
        <v>108</v>
      </c>
      <c r="C333" s="43"/>
      <c r="D333" s="7"/>
      <c r="F333" s="39"/>
      <c r="G333" s="39"/>
      <c r="H333" s="8"/>
      <c r="I333" s="6"/>
      <c r="J333" s="59"/>
      <c r="K333" s="44"/>
      <c r="L333" s="8"/>
      <c r="M333" s="6"/>
      <c r="N333" s="39"/>
      <c r="O333" s="39"/>
      <c r="R333" s="39"/>
      <c r="T333" s="8"/>
      <c r="X333" s="8"/>
      <c r="Z333" s="23"/>
      <c r="AA333" s="23"/>
      <c r="AB333" s="8"/>
    </row>
    <row r="334" spans="1:28" ht="9" customHeight="1" thickBot="1">
      <c r="A334" s="10"/>
      <c r="B334" s="59"/>
      <c r="C334" s="44"/>
      <c r="D334" s="8"/>
      <c r="E334" s="115"/>
      <c r="F334" s="30" t="str">
        <f>IF(C332&gt;C333,B332,B333)</f>
        <v>GEDİZ KALKAN</v>
      </c>
      <c r="G334" s="42">
        <v>1</v>
      </c>
      <c r="H334" s="9"/>
      <c r="I334" s="6"/>
      <c r="J334" s="59"/>
      <c r="K334" s="44"/>
      <c r="L334" s="8"/>
      <c r="M334" s="6"/>
      <c r="N334" s="39"/>
      <c r="O334" s="39"/>
      <c r="R334" s="39"/>
      <c r="T334" s="8"/>
      <c r="X334" s="8"/>
      <c r="Z334" s="23"/>
      <c r="AA334" s="23"/>
      <c r="AB334" s="8"/>
    </row>
    <row r="335" spans="2:28" ht="9" customHeight="1" thickBot="1">
      <c r="B335" s="58"/>
      <c r="C335" s="39"/>
      <c r="D335" s="8"/>
      <c r="E335" s="116"/>
      <c r="F335" s="30" t="str">
        <f>IF(C336&gt;C337,B336,B337)</f>
        <v>MUHİTTİN GÜRBÜZ</v>
      </c>
      <c r="G335" s="43">
        <v>2</v>
      </c>
      <c r="I335" s="6"/>
      <c r="J335" s="59"/>
      <c r="K335" s="44"/>
      <c r="L335" s="8"/>
      <c r="M335" s="6"/>
      <c r="N335" s="39"/>
      <c r="O335" s="39"/>
      <c r="R335" s="39"/>
      <c r="T335" s="8"/>
      <c r="X335" s="8"/>
      <c r="Z335" s="23"/>
      <c r="AA335" s="23"/>
      <c r="AB335" s="8"/>
    </row>
    <row r="336" spans="1:28" ht="9" customHeight="1">
      <c r="A336" s="115"/>
      <c r="B336" s="56" t="s">
        <v>21</v>
      </c>
      <c r="C336" s="42"/>
      <c r="D336" s="9"/>
      <c r="F336" s="39"/>
      <c r="G336" s="39"/>
      <c r="I336" s="6"/>
      <c r="J336" s="59"/>
      <c r="K336" s="44"/>
      <c r="L336" s="8"/>
      <c r="M336" s="6"/>
      <c r="N336" s="39"/>
      <c r="O336" s="39"/>
      <c r="R336" s="39"/>
      <c r="T336" s="8"/>
      <c r="X336" s="8"/>
      <c r="Z336" s="23"/>
      <c r="AA336" s="23"/>
      <c r="AB336" s="8"/>
    </row>
    <row r="337" spans="1:28" ht="9" customHeight="1" thickBot="1">
      <c r="A337" s="116"/>
      <c r="B337" s="57" t="s">
        <v>109</v>
      </c>
      <c r="C337" s="43"/>
      <c r="F337" s="39"/>
      <c r="G337" s="39"/>
      <c r="I337" s="6"/>
      <c r="J337" s="59"/>
      <c r="K337" s="44"/>
      <c r="L337" s="8"/>
      <c r="M337" s="6"/>
      <c r="N337" s="46"/>
      <c r="O337" s="39"/>
      <c r="R337" s="39"/>
      <c r="T337" s="8"/>
      <c r="X337" s="8"/>
      <c r="Z337" s="23"/>
      <c r="AA337" s="23"/>
      <c r="AB337" s="8"/>
    </row>
    <row r="338" spans="1:28" ht="9" customHeight="1" thickBot="1">
      <c r="A338" s="10"/>
      <c r="B338" s="59"/>
      <c r="C338" s="44"/>
      <c r="F338" s="39"/>
      <c r="G338" s="39"/>
      <c r="I338" s="11"/>
      <c r="J338" s="59"/>
      <c r="K338" s="44"/>
      <c r="L338" s="8"/>
      <c r="M338" s="115"/>
      <c r="N338" s="30" t="str">
        <f>IF(K330&gt;K331,J330,J331)</f>
        <v>MUHİTTİN GÜRBÜZ</v>
      </c>
      <c r="O338" s="42">
        <v>2</v>
      </c>
      <c r="R338" s="39"/>
      <c r="T338" s="8"/>
      <c r="X338" s="8"/>
      <c r="Z338" s="23"/>
      <c r="AA338" s="23"/>
      <c r="AB338" s="8"/>
    </row>
    <row r="339" spans="2:28" ht="9" customHeight="1" thickBot="1">
      <c r="B339" s="58"/>
      <c r="C339" s="39"/>
      <c r="F339" s="39"/>
      <c r="G339" s="39"/>
      <c r="I339" s="11"/>
      <c r="J339" s="59"/>
      <c r="K339" s="44"/>
      <c r="L339" s="8"/>
      <c r="M339" s="116"/>
      <c r="N339" s="30" t="str">
        <f>IF(K346&gt;K347,J346,J347)</f>
        <v>ENGİN CEYLAN</v>
      </c>
      <c r="O339" s="43">
        <v>0</v>
      </c>
      <c r="P339" s="7"/>
      <c r="R339" s="39"/>
      <c r="T339" s="8"/>
      <c r="X339" s="8"/>
      <c r="Z339" s="23"/>
      <c r="AA339" s="23"/>
      <c r="AB339" s="8"/>
    </row>
    <row r="340" spans="1:28" ht="8.25" customHeight="1">
      <c r="A340" s="115"/>
      <c r="B340" s="56" t="s">
        <v>21</v>
      </c>
      <c r="C340" s="42"/>
      <c r="F340" s="39"/>
      <c r="G340" s="39"/>
      <c r="I340" s="6"/>
      <c r="J340" s="59"/>
      <c r="K340" s="44"/>
      <c r="L340" s="8"/>
      <c r="M340" s="6"/>
      <c r="N340" s="39"/>
      <c r="O340" s="39"/>
      <c r="P340" s="8"/>
      <c r="R340" s="39"/>
      <c r="T340" s="8"/>
      <c r="X340" s="8"/>
      <c r="Z340" s="23"/>
      <c r="AA340" s="23"/>
      <c r="AB340" s="8"/>
    </row>
    <row r="341" spans="1:28" ht="9" customHeight="1" thickBot="1">
      <c r="A341" s="116"/>
      <c r="B341" s="57" t="s">
        <v>110</v>
      </c>
      <c r="C341" s="43"/>
      <c r="D341" s="7"/>
      <c r="F341" s="39"/>
      <c r="G341" s="39"/>
      <c r="I341" s="6"/>
      <c r="J341" s="59"/>
      <c r="K341" s="44"/>
      <c r="L341" s="8"/>
      <c r="M341" s="6"/>
      <c r="N341" s="39"/>
      <c r="O341" s="39"/>
      <c r="P341" s="8"/>
      <c r="R341" s="39"/>
      <c r="T341" s="8"/>
      <c r="X341" s="8"/>
      <c r="Z341" s="23"/>
      <c r="AA341" s="23"/>
      <c r="AB341" s="8"/>
    </row>
    <row r="342" spans="1:28" ht="9" customHeight="1" thickBot="1">
      <c r="A342" s="10"/>
      <c r="B342" s="59"/>
      <c r="C342" s="44"/>
      <c r="D342" s="8"/>
      <c r="E342" s="115"/>
      <c r="F342" s="30" t="str">
        <f>IF(C340&gt;C341,B340,B341)</f>
        <v>GÜRSES KAPLANTAŞ</v>
      </c>
      <c r="G342" s="42">
        <v>2</v>
      </c>
      <c r="I342" s="6"/>
      <c r="J342" s="59"/>
      <c r="K342" s="44"/>
      <c r="L342" s="8"/>
      <c r="M342" s="6"/>
      <c r="N342" s="39"/>
      <c r="O342" s="39"/>
      <c r="P342" s="8"/>
      <c r="R342" s="39"/>
      <c r="T342" s="8"/>
      <c r="X342" s="8"/>
      <c r="Z342" s="23"/>
      <c r="AA342" s="23"/>
      <c r="AB342" s="8"/>
    </row>
    <row r="343" spans="2:28" ht="9" customHeight="1" thickBot="1">
      <c r="B343" s="58"/>
      <c r="C343" s="39"/>
      <c r="D343" s="8"/>
      <c r="E343" s="116"/>
      <c r="F343" s="30" t="str">
        <f>IF(C344&gt;C345,B344,B345)</f>
        <v>GÖKHAN KERMENÖZ</v>
      </c>
      <c r="G343" s="43">
        <v>0</v>
      </c>
      <c r="H343" s="7"/>
      <c r="I343" s="6"/>
      <c r="J343" s="59"/>
      <c r="K343" s="44"/>
      <c r="L343" s="8"/>
      <c r="M343" s="6"/>
      <c r="N343" s="39"/>
      <c r="O343" s="39"/>
      <c r="P343" s="8"/>
      <c r="R343" s="39"/>
      <c r="T343" s="8"/>
      <c r="X343" s="8"/>
      <c r="Z343" s="23"/>
      <c r="AA343" s="23"/>
      <c r="AB343" s="8"/>
    </row>
    <row r="344" spans="1:28" ht="9" customHeight="1">
      <c r="A344" s="115"/>
      <c r="B344" s="56" t="s">
        <v>21</v>
      </c>
      <c r="C344" s="42"/>
      <c r="D344" s="9"/>
      <c r="F344" s="39"/>
      <c r="G344" s="39"/>
      <c r="H344" s="8"/>
      <c r="I344" s="6"/>
      <c r="J344" s="59"/>
      <c r="K344" s="44"/>
      <c r="L344" s="8"/>
      <c r="M344" s="6"/>
      <c r="N344" s="39"/>
      <c r="O344" s="39"/>
      <c r="P344" s="8"/>
      <c r="R344" s="39"/>
      <c r="T344" s="8"/>
      <c r="X344" s="8"/>
      <c r="Z344" s="23"/>
      <c r="AA344" s="23"/>
      <c r="AB344" s="8"/>
    </row>
    <row r="345" spans="1:28" ht="9" customHeight="1" thickBot="1">
      <c r="A345" s="116"/>
      <c r="B345" s="57" t="s">
        <v>111</v>
      </c>
      <c r="C345" s="43"/>
      <c r="F345" s="39"/>
      <c r="G345" s="39"/>
      <c r="H345" s="8"/>
      <c r="I345" s="6"/>
      <c r="J345" s="59"/>
      <c r="K345" s="44"/>
      <c r="L345" s="8"/>
      <c r="M345" s="6"/>
      <c r="N345" s="39"/>
      <c r="O345" s="39"/>
      <c r="P345" s="8"/>
      <c r="R345" s="39"/>
      <c r="T345" s="8"/>
      <c r="X345" s="8"/>
      <c r="Z345" s="23"/>
      <c r="AA345" s="23"/>
      <c r="AB345" s="8"/>
    </row>
    <row r="346" spans="1:28" ht="9" customHeight="1" thickBot="1">
      <c r="A346" s="10"/>
      <c r="B346" s="59"/>
      <c r="C346" s="44"/>
      <c r="F346" s="39"/>
      <c r="G346" s="39"/>
      <c r="H346" s="8"/>
      <c r="I346" s="115"/>
      <c r="J346" s="56" t="str">
        <f>IF(G342&gt;G343,F342,F343)</f>
        <v>GÜRSES KAPLANTAŞ</v>
      </c>
      <c r="K346" s="42">
        <v>0</v>
      </c>
      <c r="L346" s="9"/>
      <c r="M346" s="6"/>
      <c r="N346" s="39"/>
      <c r="O346" s="39"/>
      <c r="P346" s="8"/>
      <c r="R346" s="39"/>
      <c r="T346" s="8"/>
      <c r="X346" s="8"/>
      <c r="Z346" s="23"/>
      <c r="AA346" s="23"/>
      <c r="AB346" s="8"/>
    </row>
    <row r="347" spans="2:28" ht="9" customHeight="1" thickBot="1">
      <c r="B347" s="58"/>
      <c r="C347" s="39"/>
      <c r="F347" s="39"/>
      <c r="G347" s="39"/>
      <c r="H347" s="8"/>
      <c r="I347" s="116"/>
      <c r="J347" s="56" t="str">
        <f>IF(G350&gt;G351,F350,F351)</f>
        <v>ENGİN CEYLAN</v>
      </c>
      <c r="K347" s="43">
        <v>2</v>
      </c>
      <c r="L347" s="6"/>
      <c r="M347" s="6"/>
      <c r="N347" s="39"/>
      <c r="O347" s="39"/>
      <c r="P347" s="8"/>
      <c r="R347" s="39"/>
      <c r="T347" s="8"/>
      <c r="X347" s="8"/>
      <c r="Z347" s="23"/>
      <c r="AA347" s="23"/>
      <c r="AB347" s="8"/>
    </row>
    <row r="348" spans="1:28" ht="9" customHeight="1">
      <c r="A348" s="115"/>
      <c r="B348" s="56" t="s">
        <v>21</v>
      </c>
      <c r="C348" s="42"/>
      <c r="F348" s="39"/>
      <c r="G348" s="39"/>
      <c r="H348" s="8"/>
      <c r="I348" s="6"/>
      <c r="J348" s="59"/>
      <c r="K348" s="6"/>
      <c r="L348" s="6"/>
      <c r="M348" s="6"/>
      <c r="N348" s="39"/>
      <c r="O348" s="39"/>
      <c r="P348" s="8"/>
      <c r="R348" s="39"/>
      <c r="T348" s="8"/>
      <c r="X348" s="6"/>
      <c r="Y348" s="71"/>
      <c r="Z348" s="70"/>
      <c r="AA348" s="23"/>
      <c r="AB348" s="8"/>
    </row>
    <row r="349" spans="1:28" ht="9" customHeight="1" thickBot="1">
      <c r="A349" s="116"/>
      <c r="B349" s="57" t="s">
        <v>112</v>
      </c>
      <c r="C349" s="43"/>
      <c r="D349" s="7"/>
      <c r="F349" s="39"/>
      <c r="G349" s="39"/>
      <c r="H349" s="8"/>
      <c r="I349" s="6"/>
      <c r="J349" s="59"/>
      <c r="K349" s="6"/>
      <c r="L349" s="6"/>
      <c r="M349" s="6"/>
      <c r="N349" s="39"/>
      <c r="O349" s="39"/>
      <c r="P349" s="8"/>
      <c r="R349" s="39"/>
      <c r="T349" s="8"/>
      <c r="X349" s="6"/>
      <c r="Y349" s="71"/>
      <c r="Z349" s="73"/>
      <c r="AA349" s="70"/>
      <c r="AB349" s="8"/>
    </row>
    <row r="350" spans="1:28" ht="9" customHeight="1" thickBot="1">
      <c r="A350" s="10"/>
      <c r="B350" s="59"/>
      <c r="C350" s="44"/>
      <c r="D350" s="8"/>
      <c r="E350" s="115"/>
      <c r="F350" s="30" t="str">
        <f>IF(C348&gt;C349,B348,B349)</f>
        <v>ENGİN CEYLAN</v>
      </c>
      <c r="G350" s="42">
        <v>2</v>
      </c>
      <c r="H350" s="9"/>
      <c r="I350" s="6"/>
      <c r="J350" s="59"/>
      <c r="K350" s="6"/>
      <c r="L350" s="6"/>
      <c r="M350" s="6"/>
      <c r="N350" s="39"/>
      <c r="O350" s="39"/>
      <c r="P350" s="8"/>
      <c r="R350" s="39"/>
      <c r="T350" s="8"/>
      <c r="X350" s="6"/>
      <c r="Y350" s="71"/>
      <c r="Z350" s="73"/>
      <c r="AA350" s="70"/>
      <c r="AB350" s="8"/>
    </row>
    <row r="351" spans="2:28" ht="9" customHeight="1" thickBot="1">
      <c r="B351" s="58"/>
      <c r="C351" s="39"/>
      <c r="D351" s="8"/>
      <c r="E351" s="116"/>
      <c r="F351" s="30" t="str">
        <f>IF(C352&gt;C353,B352,B353)</f>
        <v>ILGAZ MEŞHUR</v>
      </c>
      <c r="G351" s="43">
        <v>0</v>
      </c>
      <c r="I351" s="6"/>
      <c r="J351" s="59"/>
      <c r="K351" s="6"/>
      <c r="L351" s="6"/>
      <c r="M351" s="6"/>
      <c r="N351" s="39"/>
      <c r="O351" s="39"/>
      <c r="P351" s="8"/>
      <c r="R351" s="39"/>
      <c r="T351" s="8"/>
      <c r="X351" s="6"/>
      <c r="Y351" s="29"/>
      <c r="Z351" s="44"/>
      <c r="AA351" s="70"/>
      <c r="AB351" s="8"/>
    </row>
    <row r="352" spans="1:28" ht="9" customHeight="1">
      <c r="A352" s="115"/>
      <c r="B352" s="56" t="s">
        <v>21</v>
      </c>
      <c r="C352" s="42"/>
      <c r="D352" s="9"/>
      <c r="F352" s="39"/>
      <c r="G352" s="39"/>
      <c r="I352" s="6"/>
      <c r="J352" s="59"/>
      <c r="K352" s="6"/>
      <c r="L352" s="6"/>
      <c r="M352" s="6"/>
      <c r="N352" s="39"/>
      <c r="O352" s="39"/>
      <c r="P352" s="8"/>
      <c r="R352" s="39"/>
      <c r="T352" s="8"/>
      <c r="X352" s="6"/>
      <c r="Y352" s="29"/>
      <c r="Z352" s="44"/>
      <c r="AA352" s="70"/>
      <c r="AB352" s="8"/>
    </row>
    <row r="353" spans="1:28" ht="9" customHeight="1" thickBot="1">
      <c r="A353" s="116"/>
      <c r="B353" s="57" t="s">
        <v>113</v>
      </c>
      <c r="C353" s="43"/>
      <c r="F353" s="39"/>
      <c r="G353" s="39"/>
      <c r="I353" s="6"/>
      <c r="J353" s="59"/>
      <c r="K353" s="6"/>
      <c r="L353" s="6"/>
      <c r="M353" s="6"/>
      <c r="N353" s="39"/>
      <c r="O353" s="39"/>
      <c r="P353" s="8"/>
      <c r="R353" s="46"/>
      <c r="T353" s="8"/>
      <c r="X353" s="6"/>
      <c r="Y353" s="29"/>
      <c r="Z353" s="70"/>
      <c r="AA353" s="70"/>
      <c r="AB353" s="8"/>
    </row>
    <row r="354" spans="1:28" ht="9" customHeight="1" thickBot="1">
      <c r="A354" s="10"/>
      <c r="B354" s="59"/>
      <c r="C354" s="44"/>
      <c r="F354" s="39"/>
      <c r="G354" s="39"/>
      <c r="I354" s="11"/>
      <c r="J354" s="59"/>
      <c r="K354" s="6"/>
      <c r="L354" s="6"/>
      <c r="M354" s="6"/>
      <c r="N354" s="39"/>
      <c r="O354" s="39"/>
      <c r="P354" s="8"/>
      <c r="Q354" s="115"/>
      <c r="R354" s="30" t="str">
        <f>IF(O338&gt;O339,N338,N339)</f>
        <v>MUHİTTİN GÜRBÜZ</v>
      </c>
      <c r="S354" s="3">
        <v>1</v>
      </c>
      <c r="T354" s="9"/>
      <c r="X354" s="6"/>
      <c r="Y354" s="29"/>
      <c r="Z354" s="70"/>
      <c r="AA354" s="70"/>
      <c r="AB354" s="8"/>
    </row>
    <row r="355" spans="2:28" ht="9" customHeight="1" thickBot="1">
      <c r="B355" s="58"/>
      <c r="C355" s="39"/>
      <c r="F355" s="39"/>
      <c r="G355" s="39"/>
      <c r="I355" s="11"/>
      <c r="J355" s="59"/>
      <c r="K355" s="6"/>
      <c r="L355" s="6"/>
      <c r="M355" s="6"/>
      <c r="N355" s="39"/>
      <c r="O355" s="39"/>
      <c r="P355" s="8"/>
      <c r="Q355" s="116"/>
      <c r="R355" s="30" t="str">
        <f>IF(O370&gt;O371,N370,N371)</f>
        <v>SERKAN YALIZ</v>
      </c>
      <c r="S355" s="5">
        <v>2</v>
      </c>
      <c r="X355" s="8"/>
      <c r="Z355" s="23"/>
      <c r="AA355" s="70"/>
      <c r="AB355" s="8"/>
    </row>
    <row r="356" spans="1:28" ht="9" customHeight="1">
      <c r="A356" s="115"/>
      <c r="B356" s="56" t="s">
        <v>21</v>
      </c>
      <c r="C356" s="42"/>
      <c r="F356" s="39"/>
      <c r="G356" s="39"/>
      <c r="I356" s="6"/>
      <c r="J356" s="59"/>
      <c r="K356" s="6"/>
      <c r="L356" s="6"/>
      <c r="M356" s="6"/>
      <c r="N356" s="39"/>
      <c r="O356" s="39"/>
      <c r="P356" s="8"/>
      <c r="X356" s="8"/>
      <c r="Z356" s="23"/>
      <c r="AA356" s="23"/>
      <c r="AB356" s="8"/>
    </row>
    <row r="357" spans="1:28" ht="9" customHeight="1" thickBot="1">
      <c r="A357" s="116"/>
      <c r="B357" s="57" t="s">
        <v>114</v>
      </c>
      <c r="C357" s="43"/>
      <c r="D357" s="7"/>
      <c r="F357" s="39"/>
      <c r="G357" s="39"/>
      <c r="I357" s="6"/>
      <c r="J357" s="59"/>
      <c r="K357" s="6"/>
      <c r="L357" s="6"/>
      <c r="M357" s="6"/>
      <c r="N357" s="39"/>
      <c r="O357" s="39"/>
      <c r="P357" s="8"/>
      <c r="X357" s="8"/>
      <c r="Z357" s="23"/>
      <c r="AA357" s="23"/>
      <c r="AB357" s="8"/>
    </row>
    <row r="358" spans="2:28" ht="9" customHeight="1" thickBot="1">
      <c r="B358" s="59"/>
      <c r="C358" s="44"/>
      <c r="D358" s="8"/>
      <c r="E358" s="115"/>
      <c r="F358" s="30" t="str">
        <f>IF(C356&gt;C357,B356,B357)</f>
        <v>EMRE GÜNGÖR</v>
      </c>
      <c r="G358" s="42">
        <v>2</v>
      </c>
      <c r="I358" s="6"/>
      <c r="J358" s="59"/>
      <c r="K358" s="6"/>
      <c r="L358" s="6"/>
      <c r="M358" s="6"/>
      <c r="N358" s="39"/>
      <c r="O358" s="39"/>
      <c r="P358" s="8"/>
      <c r="X358" s="8"/>
      <c r="Z358" s="23"/>
      <c r="AA358" s="23"/>
      <c r="AB358" s="8"/>
    </row>
    <row r="359" spans="2:28" ht="9" customHeight="1" thickBot="1">
      <c r="B359" s="58"/>
      <c r="C359" s="39"/>
      <c r="D359" s="8"/>
      <c r="E359" s="116"/>
      <c r="F359" s="30" t="str">
        <f>IF(C360&gt;C361,B360,B361)</f>
        <v>SADIK KORKMAZ</v>
      </c>
      <c r="G359" s="43">
        <v>0</v>
      </c>
      <c r="H359" s="7"/>
      <c r="I359" s="6"/>
      <c r="J359" s="59"/>
      <c r="K359" s="6"/>
      <c r="L359" s="6"/>
      <c r="M359" s="6"/>
      <c r="N359" s="39"/>
      <c r="O359" s="39"/>
      <c r="P359" s="8"/>
      <c r="X359" s="8"/>
      <c r="Z359" s="23"/>
      <c r="AA359" s="23"/>
      <c r="AB359" s="8"/>
    </row>
    <row r="360" spans="1:28" ht="9" customHeight="1">
      <c r="A360" s="115"/>
      <c r="B360" s="56" t="s">
        <v>21</v>
      </c>
      <c r="C360" s="42"/>
      <c r="D360" s="9"/>
      <c r="F360" s="39"/>
      <c r="G360" s="39"/>
      <c r="H360" s="8"/>
      <c r="I360" s="6"/>
      <c r="J360" s="59"/>
      <c r="K360" s="6"/>
      <c r="L360" s="6"/>
      <c r="M360" s="6"/>
      <c r="N360" s="39"/>
      <c r="O360" s="39"/>
      <c r="P360" s="8"/>
      <c r="X360" s="8"/>
      <c r="Z360" s="23"/>
      <c r="AA360" s="23"/>
      <c r="AB360" s="8"/>
    </row>
    <row r="361" spans="1:28" ht="9" customHeight="1" thickBot="1">
      <c r="A361" s="116"/>
      <c r="B361" s="57" t="s">
        <v>115</v>
      </c>
      <c r="C361" s="43"/>
      <c r="F361" s="39"/>
      <c r="G361" s="39"/>
      <c r="H361" s="8"/>
      <c r="I361" s="6"/>
      <c r="J361" s="59"/>
      <c r="K361" s="6"/>
      <c r="L361" s="6"/>
      <c r="M361" s="6"/>
      <c r="N361" s="39"/>
      <c r="O361" s="39"/>
      <c r="P361" s="8"/>
      <c r="X361" s="8"/>
      <c r="Z361" s="23"/>
      <c r="AA361" s="23"/>
      <c r="AB361" s="8"/>
    </row>
    <row r="362" spans="1:28" ht="9" customHeight="1" thickBot="1">
      <c r="A362" s="10"/>
      <c r="B362" s="59"/>
      <c r="C362" s="44"/>
      <c r="F362" s="39"/>
      <c r="G362" s="39"/>
      <c r="H362" s="8"/>
      <c r="I362" s="115"/>
      <c r="J362" s="56" t="str">
        <f>IF(G358&gt;G359,F358,F359)</f>
        <v>EMRE GÜNGÖR</v>
      </c>
      <c r="K362" s="3">
        <v>1</v>
      </c>
      <c r="L362" s="6"/>
      <c r="M362" s="6"/>
      <c r="N362" s="39"/>
      <c r="O362" s="39"/>
      <c r="P362" s="8"/>
      <c r="X362" s="8"/>
      <c r="Z362" s="23"/>
      <c r="AA362" s="23"/>
      <c r="AB362" s="8"/>
    </row>
    <row r="363" spans="2:28" ht="9" customHeight="1" thickBot="1">
      <c r="B363" s="58"/>
      <c r="C363" s="39"/>
      <c r="F363" s="39"/>
      <c r="G363" s="39"/>
      <c r="H363" s="8"/>
      <c r="I363" s="116"/>
      <c r="J363" s="56" t="str">
        <f>IF(G366&gt;G367,F366,F367)</f>
        <v>SERKAN YALIZ</v>
      </c>
      <c r="K363" s="5">
        <v>2</v>
      </c>
      <c r="L363" s="7"/>
      <c r="M363" s="6"/>
      <c r="N363" s="39"/>
      <c r="O363" s="39"/>
      <c r="P363" s="8"/>
      <c r="X363" s="8"/>
      <c r="Z363" s="23"/>
      <c r="AA363" s="23"/>
      <c r="AB363" s="8"/>
    </row>
    <row r="364" spans="1:28" ht="9" customHeight="1">
      <c r="A364" s="115"/>
      <c r="B364" s="56" t="s">
        <v>21</v>
      </c>
      <c r="C364" s="42"/>
      <c r="F364" s="39"/>
      <c r="G364" s="39"/>
      <c r="H364" s="8"/>
      <c r="I364" s="6"/>
      <c r="J364" s="59"/>
      <c r="K364" s="6"/>
      <c r="L364" s="8"/>
      <c r="M364" s="6"/>
      <c r="N364" s="39"/>
      <c r="O364" s="39"/>
      <c r="P364" s="8"/>
      <c r="X364" s="8"/>
      <c r="Z364" s="23"/>
      <c r="AA364" s="23"/>
      <c r="AB364" s="8"/>
    </row>
    <row r="365" spans="1:28" ht="9" customHeight="1" thickBot="1">
      <c r="A365" s="116"/>
      <c r="B365" s="57" t="s">
        <v>116</v>
      </c>
      <c r="C365" s="43"/>
      <c r="D365" s="7"/>
      <c r="F365" s="39"/>
      <c r="G365" s="39"/>
      <c r="H365" s="8"/>
      <c r="I365" s="6"/>
      <c r="J365" s="59"/>
      <c r="K365" s="6"/>
      <c r="L365" s="8"/>
      <c r="M365" s="6"/>
      <c r="N365" s="39"/>
      <c r="O365" s="39"/>
      <c r="P365" s="8"/>
      <c r="X365" s="8"/>
      <c r="Z365" s="23"/>
      <c r="AA365" s="23"/>
      <c r="AB365" s="8"/>
    </row>
    <row r="366" spans="1:28" ht="9" customHeight="1" thickBot="1">
      <c r="A366" s="10"/>
      <c r="B366" s="59"/>
      <c r="C366" s="44"/>
      <c r="D366" s="8"/>
      <c r="E366" s="115"/>
      <c r="F366" s="30" t="str">
        <f>IF(C364&gt;C365,B364,B365)</f>
        <v>SERKAN YALIZ</v>
      </c>
      <c r="G366" s="42">
        <v>2</v>
      </c>
      <c r="H366" s="9"/>
      <c r="I366" s="6"/>
      <c r="J366" s="59"/>
      <c r="K366" s="6"/>
      <c r="L366" s="8"/>
      <c r="M366" s="6"/>
      <c r="N366" s="39"/>
      <c r="O366" s="39"/>
      <c r="P366" s="8"/>
      <c r="X366" s="8"/>
      <c r="Z366" s="23"/>
      <c r="AA366" s="23"/>
      <c r="AB366" s="8"/>
    </row>
    <row r="367" spans="2:28" ht="9" customHeight="1" thickBot="1">
      <c r="B367" s="58"/>
      <c r="C367" s="39"/>
      <c r="D367" s="8"/>
      <c r="E367" s="116"/>
      <c r="F367" s="30" t="str">
        <f>IF(C368&gt;C369,B368,B369)</f>
        <v>HASAN BOZDAĞ</v>
      </c>
      <c r="G367" s="43">
        <v>0</v>
      </c>
      <c r="I367" s="6"/>
      <c r="J367" s="59"/>
      <c r="K367" s="6"/>
      <c r="L367" s="8"/>
      <c r="M367" s="6"/>
      <c r="N367" s="39"/>
      <c r="O367" s="39"/>
      <c r="P367" s="8"/>
      <c r="X367" s="8"/>
      <c r="Z367" s="23"/>
      <c r="AA367" s="23"/>
      <c r="AB367" s="8"/>
    </row>
    <row r="368" spans="1:28" ht="9" customHeight="1">
      <c r="A368" s="115"/>
      <c r="B368" s="56" t="s">
        <v>21</v>
      </c>
      <c r="C368" s="42"/>
      <c r="D368" s="9"/>
      <c r="F368" s="39"/>
      <c r="G368" s="39"/>
      <c r="I368" s="6"/>
      <c r="J368" s="59"/>
      <c r="K368" s="6"/>
      <c r="L368" s="8"/>
      <c r="M368" s="6"/>
      <c r="N368" s="39"/>
      <c r="O368" s="39"/>
      <c r="P368" s="8"/>
      <c r="X368" s="8"/>
      <c r="Z368" s="23"/>
      <c r="AA368" s="23"/>
      <c r="AB368" s="8"/>
    </row>
    <row r="369" spans="1:28" ht="9" customHeight="1" thickBot="1">
      <c r="A369" s="116"/>
      <c r="B369" s="57" t="s">
        <v>117</v>
      </c>
      <c r="C369" s="43"/>
      <c r="F369" s="39"/>
      <c r="G369" s="39"/>
      <c r="I369" s="6"/>
      <c r="J369" s="59"/>
      <c r="K369" s="6"/>
      <c r="L369" s="8"/>
      <c r="M369" s="6"/>
      <c r="N369" s="39"/>
      <c r="O369" s="39"/>
      <c r="P369" s="8"/>
      <c r="X369" s="8"/>
      <c r="Z369" s="23"/>
      <c r="AA369" s="23"/>
      <c r="AB369" s="8"/>
    </row>
    <row r="370" spans="1:28" ht="9" customHeight="1" thickBot="1">
      <c r="A370" s="10"/>
      <c r="B370" s="59"/>
      <c r="C370" s="44"/>
      <c r="F370" s="39"/>
      <c r="G370" s="39"/>
      <c r="I370" s="11"/>
      <c r="J370" s="59"/>
      <c r="K370" s="6"/>
      <c r="L370" s="8"/>
      <c r="M370" s="115"/>
      <c r="N370" s="30" t="str">
        <f>IF(K362&gt;K363,J362,J363)</f>
        <v>SERKAN YALIZ</v>
      </c>
      <c r="O370" s="42">
        <v>2</v>
      </c>
      <c r="P370" s="9"/>
      <c r="X370" s="8"/>
      <c r="Z370" s="23"/>
      <c r="AA370" s="23"/>
      <c r="AB370" s="8"/>
    </row>
    <row r="371" spans="2:28" ht="8.25" customHeight="1" thickBot="1">
      <c r="B371" s="58"/>
      <c r="C371" s="39"/>
      <c r="F371" s="39"/>
      <c r="G371" s="39"/>
      <c r="I371" s="11"/>
      <c r="J371" s="59"/>
      <c r="K371" s="6"/>
      <c r="L371" s="8"/>
      <c r="M371" s="116"/>
      <c r="N371" s="30" t="str">
        <f>IF(K378&gt;K379,J378,J379)</f>
        <v>UTKU KARACA</v>
      </c>
      <c r="O371" s="43">
        <v>1</v>
      </c>
      <c r="X371" s="8"/>
      <c r="Z371" s="23"/>
      <c r="AA371" s="23"/>
      <c r="AB371" s="8"/>
    </row>
    <row r="372" spans="1:28" ht="9" customHeight="1">
      <c r="A372" s="115"/>
      <c r="B372" s="56" t="s">
        <v>21</v>
      </c>
      <c r="C372" s="42"/>
      <c r="F372" s="39"/>
      <c r="G372" s="39"/>
      <c r="I372" s="6"/>
      <c r="J372" s="59"/>
      <c r="K372" s="6"/>
      <c r="L372" s="8"/>
      <c r="M372" s="6"/>
      <c r="X372" s="8"/>
      <c r="Z372" s="23"/>
      <c r="AA372" s="23"/>
      <c r="AB372" s="8"/>
    </row>
    <row r="373" spans="1:28" ht="9" customHeight="1" thickBot="1">
      <c r="A373" s="116"/>
      <c r="B373" s="57" t="s">
        <v>118</v>
      </c>
      <c r="C373" s="43"/>
      <c r="D373" s="7"/>
      <c r="F373" s="39"/>
      <c r="G373" s="39"/>
      <c r="I373" s="6"/>
      <c r="J373" s="59"/>
      <c r="K373" s="6"/>
      <c r="L373" s="8"/>
      <c r="M373" s="6"/>
      <c r="X373" s="8"/>
      <c r="Z373" s="23"/>
      <c r="AA373" s="23"/>
      <c r="AB373" s="8"/>
    </row>
    <row r="374" spans="1:28" ht="9" customHeight="1" thickBot="1">
      <c r="A374" s="10"/>
      <c r="B374" s="59"/>
      <c r="C374" s="44"/>
      <c r="D374" s="8"/>
      <c r="E374" s="115"/>
      <c r="F374" s="30" t="str">
        <f>IF(C372&gt;C373,B372,B373)</f>
        <v>HAKKI ERDEM DİNÇER</v>
      </c>
      <c r="G374" s="42">
        <v>0</v>
      </c>
      <c r="I374" s="6"/>
      <c r="J374" s="59"/>
      <c r="K374" s="6"/>
      <c r="L374" s="8"/>
      <c r="M374" s="6"/>
      <c r="X374" s="8"/>
      <c r="Z374" s="23"/>
      <c r="AA374" s="23"/>
      <c r="AB374" s="8"/>
    </row>
    <row r="375" spans="2:28" ht="9" customHeight="1" thickBot="1">
      <c r="B375" s="58"/>
      <c r="C375" s="39"/>
      <c r="D375" s="8"/>
      <c r="E375" s="116"/>
      <c r="F375" s="30" t="str">
        <f>IF(C376&gt;C377,B376,B377)</f>
        <v>TOLGA BERDİ</v>
      </c>
      <c r="G375" s="43">
        <v>2</v>
      </c>
      <c r="H375" s="7"/>
      <c r="I375" s="6"/>
      <c r="J375" s="59"/>
      <c r="K375" s="6"/>
      <c r="L375" s="8"/>
      <c r="M375" s="6"/>
      <c r="X375" s="8"/>
      <c r="Z375" s="23"/>
      <c r="AA375" s="23"/>
      <c r="AB375" s="8"/>
    </row>
    <row r="376" spans="1:28" ht="9" customHeight="1">
      <c r="A376" s="115"/>
      <c r="B376" s="56" t="s">
        <v>21</v>
      </c>
      <c r="C376" s="42"/>
      <c r="D376" s="9"/>
      <c r="F376" s="39"/>
      <c r="G376" s="39"/>
      <c r="H376" s="8"/>
      <c r="I376" s="6"/>
      <c r="J376" s="59"/>
      <c r="K376" s="6"/>
      <c r="L376" s="8"/>
      <c r="M376" s="6"/>
      <c r="X376" s="8"/>
      <c r="Z376" s="23"/>
      <c r="AA376" s="23"/>
      <c r="AB376" s="8"/>
    </row>
    <row r="377" spans="1:28" ht="9" customHeight="1" thickBot="1">
      <c r="A377" s="116"/>
      <c r="B377" s="57" t="s">
        <v>119</v>
      </c>
      <c r="C377" s="43"/>
      <c r="F377" s="39"/>
      <c r="G377" s="39"/>
      <c r="H377" s="8"/>
      <c r="I377" s="6"/>
      <c r="J377" s="59"/>
      <c r="K377" s="6"/>
      <c r="L377" s="8"/>
      <c r="M377" s="6"/>
      <c r="X377" s="8"/>
      <c r="Z377" s="23"/>
      <c r="AA377" s="23"/>
      <c r="AB377" s="8"/>
    </row>
    <row r="378" spans="1:28" ht="9" customHeight="1" thickBot="1">
      <c r="A378" s="10"/>
      <c r="B378" s="59"/>
      <c r="C378" s="44"/>
      <c r="F378" s="39"/>
      <c r="G378" s="39"/>
      <c r="H378" s="8"/>
      <c r="I378" s="115"/>
      <c r="J378" s="56" t="str">
        <f>IF(G374&gt;G375,F374,F375)</f>
        <v>TOLGA BERDİ</v>
      </c>
      <c r="K378" s="3">
        <v>0</v>
      </c>
      <c r="L378" s="9"/>
      <c r="M378" s="6"/>
      <c r="X378" s="8"/>
      <c r="Z378" s="23"/>
      <c r="AA378" s="23"/>
      <c r="AB378" s="8"/>
    </row>
    <row r="379" spans="2:28" ht="9" customHeight="1" thickBot="1">
      <c r="B379" s="58"/>
      <c r="C379" s="39"/>
      <c r="F379" s="39"/>
      <c r="G379" s="39"/>
      <c r="H379" s="8"/>
      <c r="I379" s="116"/>
      <c r="J379" s="56" t="str">
        <f>IF(G382&gt;G383,F382,F383)</f>
        <v>UTKU KARACA</v>
      </c>
      <c r="K379" s="5">
        <v>2</v>
      </c>
      <c r="L379" s="6"/>
      <c r="M379" s="6"/>
      <c r="X379" s="8"/>
      <c r="Z379" s="23"/>
      <c r="AA379" s="23"/>
      <c r="AB379" s="8"/>
    </row>
    <row r="380" spans="1:28" ht="9" customHeight="1">
      <c r="A380" s="115"/>
      <c r="B380" s="56" t="s">
        <v>120</v>
      </c>
      <c r="C380" s="42">
        <v>0</v>
      </c>
      <c r="F380" s="39"/>
      <c r="G380" s="39"/>
      <c r="H380" s="8"/>
      <c r="N380" s="6"/>
      <c r="O380" s="6"/>
      <c r="P380" s="6"/>
      <c r="Q380" s="6"/>
      <c r="R380" s="6"/>
      <c r="S380" s="6"/>
      <c r="T380" s="6"/>
      <c r="X380" s="8"/>
      <c r="Z380" s="23"/>
      <c r="AA380" s="23"/>
      <c r="AB380" s="8"/>
    </row>
    <row r="381" spans="1:28" ht="9" customHeight="1" thickBot="1">
      <c r="A381" s="116"/>
      <c r="B381" s="57" t="s">
        <v>121</v>
      </c>
      <c r="C381" s="43">
        <v>2</v>
      </c>
      <c r="D381" s="7"/>
      <c r="E381" s="11"/>
      <c r="F381" s="44"/>
      <c r="G381" s="44"/>
      <c r="H381" s="8"/>
      <c r="N381" s="6"/>
      <c r="O381" s="24"/>
      <c r="P381" s="24"/>
      <c r="Q381" s="24"/>
      <c r="R381" s="67"/>
      <c r="S381" s="6"/>
      <c r="T381" s="6"/>
      <c r="X381" s="8"/>
      <c r="Z381" s="23"/>
      <c r="AA381" s="23"/>
      <c r="AB381" s="8"/>
    </row>
    <row r="382" spans="1:28" ht="9.75" customHeight="1" thickBot="1">
      <c r="A382" s="10"/>
      <c r="B382" s="59"/>
      <c r="C382" s="44"/>
      <c r="D382" s="8"/>
      <c r="E382" s="115"/>
      <c r="F382" s="30" t="str">
        <f>IF(C380&gt;C381,B380,B381)</f>
        <v>BARAN BAŞ</v>
      </c>
      <c r="G382" s="42">
        <v>1</v>
      </c>
      <c r="H382" s="9"/>
      <c r="N382" s="6"/>
      <c r="O382" s="24"/>
      <c r="P382" s="24"/>
      <c r="Q382" s="24"/>
      <c r="R382" s="67"/>
      <c r="S382" s="6"/>
      <c r="T382" s="6"/>
      <c r="X382" s="8"/>
      <c r="Z382" s="23"/>
      <c r="AA382" s="23"/>
      <c r="AB382" s="8"/>
    </row>
    <row r="383" spans="2:28" ht="8.25" customHeight="1" thickBot="1">
      <c r="B383" s="58"/>
      <c r="C383" s="39"/>
      <c r="D383" s="8"/>
      <c r="E383" s="116"/>
      <c r="F383" s="30" t="str">
        <f>IF(C384&gt;C385,B384,B385)</f>
        <v>UTKU KARACA</v>
      </c>
      <c r="G383" s="43">
        <v>2</v>
      </c>
      <c r="X383" s="8"/>
      <c r="Z383" s="23"/>
      <c r="AA383" s="23"/>
      <c r="AB383" s="8"/>
    </row>
    <row r="384" spans="1:28" ht="9" customHeight="1">
      <c r="A384" s="115"/>
      <c r="B384" s="56" t="s">
        <v>21</v>
      </c>
      <c r="C384" s="42"/>
      <c r="D384" s="9"/>
      <c r="X384" s="6"/>
      <c r="Y384" s="71"/>
      <c r="Z384" s="23"/>
      <c r="AA384" s="23"/>
      <c r="AB384" s="8"/>
    </row>
    <row r="385" spans="1:28" ht="9" customHeight="1" thickBot="1">
      <c r="A385" s="116"/>
      <c r="B385" s="57" t="s">
        <v>122</v>
      </c>
      <c r="C385" s="43"/>
      <c r="X385" s="8"/>
      <c r="Z385" s="23"/>
      <c r="AA385" s="23"/>
      <c r="AB385" s="8"/>
    </row>
    <row r="386" spans="24:28" ht="13.5" thickBot="1">
      <c r="X386" s="8"/>
      <c r="Y386" s="128" t="s">
        <v>2</v>
      </c>
      <c r="Z386" s="30" t="s">
        <v>116</v>
      </c>
      <c r="AA386" s="68">
        <v>1</v>
      </c>
      <c r="AB386" s="9"/>
    </row>
    <row r="387" spans="24:27" ht="13.5" thickBot="1">
      <c r="X387" s="8"/>
      <c r="Y387" s="129"/>
      <c r="Z387" s="30" t="s">
        <v>153</v>
      </c>
      <c r="AA387" s="69">
        <v>3</v>
      </c>
    </row>
    <row r="388" spans="1:24" ht="9" customHeight="1">
      <c r="A388" s="121"/>
      <c r="B388" s="56" t="s">
        <v>21</v>
      </c>
      <c r="C388" s="42"/>
      <c r="F388" s="125"/>
      <c r="G388" s="12"/>
      <c r="H388" s="6"/>
      <c r="I388" s="6"/>
      <c r="J388" s="62"/>
      <c r="K388" s="20"/>
      <c r="L388" s="20"/>
      <c r="M388" s="20"/>
      <c r="N388" s="20"/>
      <c r="O388" s="20"/>
      <c r="P388" s="20"/>
      <c r="Q388" s="20"/>
      <c r="R388" s="20"/>
      <c r="S388" s="6"/>
      <c r="T388" s="6"/>
      <c r="U388" s="6"/>
      <c r="V388" s="70"/>
      <c r="X388" s="8"/>
    </row>
    <row r="389" spans="1:24" ht="9" customHeight="1" thickBot="1">
      <c r="A389" s="122"/>
      <c r="B389" s="57" t="s">
        <v>123</v>
      </c>
      <c r="C389" s="43"/>
      <c r="D389" s="7"/>
      <c r="F389" s="127"/>
      <c r="J389" s="63"/>
      <c r="K389" s="112"/>
      <c r="L389" s="112"/>
      <c r="M389" s="112"/>
      <c r="N389" s="11"/>
      <c r="O389" s="20"/>
      <c r="P389" s="20"/>
      <c r="Q389" s="20"/>
      <c r="R389" s="20"/>
      <c r="S389" s="6"/>
      <c r="T389" s="6"/>
      <c r="U389" s="6"/>
      <c r="V389" s="70"/>
      <c r="X389" s="8"/>
    </row>
    <row r="390" spans="2:24" ht="9" customHeight="1" thickBot="1">
      <c r="B390" s="58"/>
      <c r="C390" s="39"/>
      <c r="D390" s="8"/>
      <c r="E390" s="115"/>
      <c r="F390" s="30" t="str">
        <f>IF(C388&gt;C389,B388,B389)</f>
        <v>FURKAN GÜNAYDIN</v>
      </c>
      <c r="G390" s="42">
        <v>2</v>
      </c>
      <c r="H390" s="17"/>
      <c r="I390" s="17"/>
      <c r="J390" s="62"/>
      <c r="K390" s="112"/>
      <c r="L390" s="112"/>
      <c r="M390" s="112"/>
      <c r="N390" s="6"/>
      <c r="O390" s="6"/>
      <c r="P390" s="6"/>
      <c r="Q390" s="6"/>
      <c r="R390" s="6"/>
      <c r="S390" s="6"/>
      <c r="T390" s="6"/>
      <c r="U390" s="6"/>
      <c r="V390" s="70"/>
      <c r="X390" s="8"/>
    </row>
    <row r="391" spans="2:24" ht="9" customHeight="1" thickBot="1">
      <c r="B391" s="58"/>
      <c r="C391" s="39"/>
      <c r="D391" s="8"/>
      <c r="E391" s="116"/>
      <c r="F391" s="30" t="str">
        <f>IF(C392&gt;C393,B392,B393)</f>
        <v>İHSAN ULUSOY</v>
      </c>
      <c r="G391" s="43">
        <v>1</v>
      </c>
      <c r="H391" s="8"/>
      <c r="J391" s="62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70"/>
      <c r="X391" s="8"/>
    </row>
    <row r="392" spans="1:24" ht="9" customHeight="1">
      <c r="A392" s="115"/>
      <c r="B392" s="56" t="s">
        <v>124</v>
      </c>
      <c r="C392" s="42">
        <v>2</v>
      </c>
      <c r="D392" s="9"/>
      <c r="F392" s="39"/>
      <c r="G392" s="39"/>
      <c r="H392" s="8"/>
      <c r="J392" s="123"/>
      <c r="X392" s="8"/>
    </row>
    <row r="393" spans="1:24" ht="9" customHeight="1" thickBot="1">
      <c r="A393" s="116"/>
      <c r="B393" s="57" t="s">
        <v>125</v>
      </c>
      <c r="C393" s="43">
        <v>1</v>
      </c>
      <c r="F393" s="39"/>
      <c r="G393" s="39"/>
      <c r="H393" s="8"/>
      <c r="J393" s="124"/>
      <c r="X393" s="8"/>
    </row>
    <row r="394" spans="1:24" ht="9" customHeight="1" thickBot="1">
      <c r="A394" s="10"/>
      <c r="B394" s="59"/>
      <c r="C394" s="44"/>
      <c r="F394" s="39"/>
      <c r="G394" s="39"/>
      <c r="H394" s="8"/>
      <c r="I394" s="115"/>
      <c r="J394" s="56" t="str">
        <f>IF(G390&gt;G391,F390,F391)</f>
        <v>FURKAN GÜNAYDIN</v>
      </c>
      <c r="K394" s="42">
        <v>2</v>
      </c>
      <c r="L394" s="6"/>
      <c r="M394" s="6"/>
      <c r="X394" s="8"/>
    </row>
    <row r="395" spans="2:24" ht="9" customHeight="1" thickBot="1">
      <c r="B395" s="58"/>
      <c r="C395" s="39"/>
      <c r="F395" s="39"/>
      <c r="G395" s="39"/>
      <c r="H395" s="8"/>
      <c r="I395" s="116"/>
      <c r="J395" s="56" t="str">
        <f>IF(G398&gt;G399,F398,F399)</f>
        <v>REHA CAN KAPLAN</v>
      </c>
      <c r="K395" s="43">
        <v>0</v>
      </c>
      <c r="L395" s="7"/>
      <c r="M395" s="6"/>
      <c r="X395" s="8"/>
    </row>
    <row r="396" spans="1:24" ht="9" customHeight="1">
      <c r="A396" s="115"/>
      <c r="B396" s="56" t="s">
        <v>21</v>
      </c>
      <c r="C396" s="42"/>
      <c r="F396" s="39"/>
      <c r="G396" s="39"/>
      <c r="H396" s="8"/>
      <c r="I396" s="6"/>
      <c r="J396" s="59"/>
      <c r="K396" s="44"/>
      <c r="L396" s="8"/>
      <c r="M396" s="6"/>
      <c r="X396" s="8"/>
    </row>
    <row r="397" spans="1:24" ht="9" customHeight="1" thickBot="1">
      <c r="A397" s="116"/>
      <c r="B397" s="57" t="s">
        <v>126</v>
      </c>
      <c r="C397" s="43"/>
      <c r="D397" s="7"/>
      <c r="F397" s="39"/>
      <c r="G397" s="39"/>
      <c r="H397" s="8"/>
      <c r="I397" s="6"/>
      <c r="J397" s="59"/>
      <c r="K397" s="44"/>
      <c r="L397" s="8"/>
      <c r="M397" s="6"/>
      <c r="X397" s="8"/>
    </row>
    <row r="398" spans="1:24" ht="9" customHeight="1" thickBot="1">
      <c r="A398" s="10"/>
      <c r="B398" s="59"/>
      <c r="C398" s="44"/>
      <c r="D398" s="8"/>
      <c r="E398" s="115"/>
      <c r="F398" s="30" t="str">
        <f>IF(C396&gt;C397,B396,B397)</f>
        <v>REHA CAN KAPLAN</v>
      </c>
      <c r="G398" s="42">
        <v>2</v>
      </c>
      <c r="H398" s="9"/>
      <c r="I398" s="6"/>
      <c r="J398" s="59"/>
      <c r="K398" s="44"/>
      <c r="L398" s="8"/>
      <c r="M398" s="6"/>
      <c r="X398" s="8"/>
    </row>
    <row r="399" spans="2:24" ht="9" customHeight="1" thickBot="1">
      <c r="B399" s="58"/>
      <c r="C399" s="39"/>
      <c r="D399" s="8"/>
      <c r="E399" s="116"/>
      <c r="F399" s="30" t="str">
        <f>IF(C400&gt;C401,B400,B401)</f>
        <v>TAHSİN AKGÜL</v>
      </c>
      <c r="G399" s="43">
        <v>1</v>
      </c>
      <c r="I399" s="6"/>
      <c r="J399" s="59"/>
      <c r="K399" s="44"/>
      <c r="L399" s="8"/>
      <c r="M399" s="6"/>
      <c r="X399" s="8"/>
    </row>
    <row r="400" spans="1:24" ht="9" customHeight="1">
      <c r="A400" s="121"/>
      <c r="B400" s="56" t="s">
        <v>21</v>
      </c>
      <c r="C400" s="42"/>
      <c r="D400" s="9"/>
      <c r="F400" s="39"/>
      <c r="G400" s="39"/>
      <c r="I400" s="6"/>
      <c r="J400" s="59"/>
      <c r="K400" s="44"/>
      <c r="L400" s="8"/>
      <c r="M400" s="6"/>
      <c r="N400" s="125"/>
      <c r="X400" s="8"/>
    </row>
    <row r="401" spans="1:24" ht="9" customHeight="1" thickBot="1">
      <c r="A401" s="122"/>
      <c r="B401" s="57" t="s">
        <v>127</v>
      </c>
      <c r="C401" s="43"/>
      <c r="F401" s="39"/>
      <c r="G401" s="39"/>
      <c r="I401" s="6"/>
      <c r="J401" s="59"/>
      <c r="K401" s="44"/>
      <c r="L401" s="8"/>
      <c r="M401" s="6"/>
      <c r="N401" s="126"/>
      <c r="X401" s="8"/>
    </row>
    <row r="402" spans="1:24" ht="9" customHeight="1" thickBot="1">
      <c r="A402" s="10"/>
      <c r="B402" s="59"/>
      <c r="C402" s="44"/>
      <c r="F402" s="39"/>
      <c r="G402" s="39"/>
      <c r="I402" s="11"/>
      <c r="J402" s="59"/>
      <c r="K402" s="44"/>
      <c r="L402" s="8"/>
      <c r="M402" s="115"/>
      <c r="N402" s="30" t="str">
        <f>IF(K394&gt;K395,J394,J395)</f>
        <v>FURKAN GÜNAYDIN</v>
      </c>
      <c r="O402" s="42">
        <v>1</v>
      </c>
      <c r="X402" s="8"/>
    </row>
    <row r="403" spans="2:24" ht="9" customHeight="1" thickBot="1">
      <c r="B403" s="58"/>
      <c r="C403" s="39"/>
      <c r="F403" s="39"/>
      <c r="G403" s="39"/>
      <c r="I403" s="11"/>
      <c r="J403" s="59"/>
      <c r="K403" s="44"/>
      <c r="L403" s="8"/>
      <c r="M403" s="116"/>
      <c r="N403" s="30" t="str">
        <f>IF(K410&gt;K411,J410,J411)</f>
        <v>ÜMİT UGUR</v>
      </c>
      <c r="O403" s="43">
        <v>2</v>
      </c>
      <c r="P403" s="7"/>
      <c r="X403" s="8"/>
    </row>
    <row r="404" spans="1:24" ht="9" customHeight="1">
      <c r="A404" s="115"/>
      <c r="B404" s="56" t="s">
        <v>21</v>
      </c>
      <c r="C404" s="42"/>
      <c r="F404" s="39"/>
      <c r="G404" s="39"/>
      <c r="I404" s="6"/>
      <c r="J404" s="59"/>
      <c r="K404" s="44"/>
      <c r="L404" s="8"/>
      <c r="M404" s="6"/>
      <c r="N404" s="39"/>
      <c r="O404" s="39"/>
      <c r="P404" s="8"/>
      <c r="X404" s="8"/>
    </row>
    <row r="405" spans="1:24" ht="9" customHeight="1" thickBot="1">
      <c r="A405" s="116"/>
      <c r="B405" s="57" t="s">
        <v>128</v>
      </c>
      <c r="C405" s="43"/>
      <c r="D405" s="7"/>
      <c r="F405" s="39"/>
      <c r="G405" s="39"/>
      <c r="I405" s="6"/>
      <c r="J405" s="59"/>
      <c r="K405" s="44"/>
      <c r="L405" s="8"/>
      <c r="M405" s="6"/>
      <c r="N405" s="39"/>
      <c r="O405" s="39"/>
      <c r="P405" s="8"/>
      <c r="X405" s="8"/>
    </row>
    <row r="406" spans="1:24" ht="9" customHeight="1" thickBot="1">
      <c r="A406" s="10"/>
      <c r="B406" s="59"/>
      <c r="C406" s="44"/>
      <c r="D406" s="8"/>
      <c r="E406" s="115"/>
      <c r="F406" s="30" t="str">
        <f>IF(C404&gt;C405,B404,B405)</f>
        <v>ÜMİT UGUR</v>
      </c>
      <c r="G406" s="42">
        <v>2</v>
      </c>
      <c r="I406" s="6"/>
      <c r="J406" s="59"/>
      <c r="K406" s="44"/>
      <c r="L406" s="8"/>
      <c r="M406" s="6"/>
      <c r="N406" s="39"/>
      <c r="O406" s="39"/>
      <c r="P406" s="8"/>
      <c r="X406" s="8"/>
    </row>
    <row r="407" spans="2:24" ht="9" customHeight="1" thickBot="1">
      <c r="B407" s="58"/>
      <c r="C407" s="39"/>
      <c r="D407" s="8"/>
      <c r="E407" s="116"/>
      <c r="F407" s="30" t="str">
        <f>IF(C408&gt;C409,B408,B409)</f>
        <v>AHMET YEŞİLYURT</v>
      </c>
      <c r="G407" s="43">
        <v>0</v>
      </c>
      <c r="H407" s="7"/>
      <c r="I407" s="6"/>
      <c r="J407" s="59"/>
      <c r="K407" s="44"/>
      <c r="L407" s="8"/>
      <c r="M407" s="6"/>
      <c r="N407" s="39"/>
      <c r="O407" s="39"/>
      <c r="P407" s="8"/>
      <c r="X407" s="8"/>
    </row>
    <row r="408" spans="1:24" ht="9" customHeight="1">
      <c r="A408" s="115"/>
      <c r="B408" s="56" t="s">
        <v>21</v>
      </c>
      <c r="C408" s="42"/>
      <c r="D408" s="9"/>
      <c r="F408" s="39"/>
      <c r="G408" s="39"/>
      <c r="H408" s="8"/>
      <c r="I408" s="6"/>
      <c r="J408" s="59"/>
      <c r="K408" s="44"/>
      <c r="L408" s="8"/>
      <c r="M408" s="6"/>
      <c r="N408" s="39"/>
      <c r="O408" s="39"/>
      <c r="P408" s="8"/>
      <c r="X408" s="8"/>
    </row>
    <row r="409" spans="1:24" ht="9" customHeight="1" thickBot="1">
      <c r="A409" s="116"/>
      <c r="B409" s="57" t="s">
        <v>129</v>
      </c>
      <c r="C409" s="43"/>
      <c r="F409" s="39"/>
      <c r="G409" s="39"/>
      <c r="H409" s="8"/>
      <c r="I409" s="6"/>
      <c r="J409" s="59"/>
      <c r="K409" s="44"/>
      <c r="L409" s="8"/>
      <c r="M409" s="6"/>
      <c r="N409" s="39"/>
      <c r="O409" s="39"/>
      <c r="P409" s="8"/>
      <c r="X409" s="8"/>
    </row>
    <row r="410" spans="1:24" ht="9" customHeight="1" thickBot="1">
      <c r="A410" s="10"/>
      <c r="B410" s="59"/>
      <c r="C410" s="44"/>
      <c r="F410" s="39"/>
      <c r="G410" s="39"/>
      <c r="H410" s="8"/>
      <c r="I410" s="115"/>
      <c r="J410" s="56" t="str">
        <f>IF(G406&gt;G407,F406,F407)</f>
        <v>ÜMİT UGUR</v>
      </c>
      <c r="K410" s="42">
        <v>2</v>
      </c>
      <c r="L410" s="9"/>
      <c r="M410" s="6"/>
      <c r="N410" s="39"/>
      <c r="O410" s="39"/>
      <c r="P410" s="8"/>
      <c r="X410" s="8"/>
    </row>
    <row r="411" spans="2:24" ht="9" customHeight="1" thickBot="1">
      <c r="B411" s="58"/>
      <c r="C411" s="39"/>
      <c r="F411" s="39"/>
      <c r="G411" s="39"/>
      <c r="H411" s="8"/>
      <c r="I411" s="116"/>
      <c r="J411" s="56" t="str">
        <f>IF(G414&gt;G415,F414,F415)</f>
        <v>DENİZ GÖKGÖZ</v>
      </c>
      <c r="K411" s="43">
        <v>0</v>
      </c>
      <c r="L411" s="6"/>
      <c r="M411" s="6"/>
      <c r="N411" s="39"/>
      <c r="O411" s="39"/>
      <c r="P411" s="8"/>
      <c r="X411" s="8"/>
    </row>
    <row r="412" spans="1:24" ht="9" customHeight="1">
      <c r="A412" s="121"/>
      <c r="B412" s="56" t="s">
        <v>21</v>
      </c>
      <c r="C412" s="42"/>
      <c r="F412" s="39"/>
      <c r="G412" s="39"/>
      <c r="H412" s="8"/>
      <c r="I412" s="6"/>
      <c r="J412" s="59"/>
      <c r="K412" s="44"/>
      <c r="L412" s="6"/>
      <c r="M412" s="6"/>
      <c r="N412" s="39"/>
      <c r="O412" s="39"/>
      <c r="P412" s="8"/>
      <c r="X412" s="8"/>
    </row>
    <row r="413" spans="1:24" ht="9" customHeight="1" thickBot="1">
      <c r="A413" s="122"/>
      <c r="B413" s="57" t="s">
        <v>130</v>
      </c>
      <c r="C413" s="43"/>
      <c r="D413" s="7"/>
      <c r="F413" s="39"/>
      <c r="G413" s="39"/>
      <c r="H413" s="8"/>
      <c r="I413" s="6"/>
      <c r="J413" s="59"/>
      <c r="K413" s="44"/>
      <c r="L413" s="6"/>
      <c r="M413" s="6"/>
      <c r="N413" s="39"/>
      <c r="O413" s="39"/>
      <c r="P413" s="8"/>
      <c r="X413" s="8"/>
    </row>
    <row r="414" spans="1:25" ht="9" customHeight="1" thickBot="1">
      <c r="A414" s="10"/>
      <c r="B414" s="59"/>
      <c r="C414" s="44"/>
      <c r="D414" s="8"/>
      <c r="E414" s="115"/>
      <c r="F414" s="30" t="str">
        <f>IF(C412&gt;C413,B412,B413)</f>
        <v>DENİZ GÖKGÖZ</v>
      </c>
      <c r="G414" s="42">
        <v>2</v>
      </c>
      <c r="H414" s="9"/>
      <c r="I414" s="6"/>
      <c r="J414" s="59"/>
      <c r="K414" s="44"/>
      <c r="L414" s="6"/>
      <c r="M414" s="6"/>
      <c r="N414" s="39"/>
      <c r="O414" s="39"/>
      <c r="P414" s="8"/>
      <c r="X414" s="6"/>
      <c r="Y414" s="71"/>
    </row>
    <row r="415" spans="2:25" ht="9" customHeight="1" thickBot="1">
      <c r="B415" s="58"/>
      <c r="C415" s="39"/>
      <c r="D415" s="8"/>
      <c r="E415" s="116"/>
      <c r="F415" s="30" t="str">
        <f>IF(C416&gt;C417,B416,B417)</f>
        <v>METİN ALANYÜZ</v>
      </c>
      <c r="G415" s="43">
        <v>1</v>
      </c>
      <c r="I415" s="6"/>
      <c r="J415" s="59"/>
      <c r="K415" s="44"/>
      <c r="L415" s="6"/>
      <c r="M415" s="6"/>
      <c r="N415" s="39"/>
      <c r="O415" s="39"/>
      <c r="P415" s="8"/>
      <c r="X415" s="6"/>
      <c r="Y415" s="71"/>
    </row>
    <row r="416" spans="1:25" ht="9" customHeight="1">
      <c r="A416" s="115"/>
      <c r="B416" s="56" t="s">
        <v>21</v>
      </c>
      <c r="C416" s="42"/>
      <c r="D416" s="9"/>
      <c r="F416" s="39"/>
      <c r="G416" s="39"/>
      <c r="I416" s="6"/>
      <c r="J416" s="59"/>
      <c r="K416" s="44"/>
      <c r="L416" s="6"/>
      <c r="M416" s="6"/>
      <c r="N416" s="39"/>
      <c r="O416" s="39"/>
      <c r="P416" s="8"/>
      <c r="R416" s="125"/>
      <c r="X416" s="6"/>
      <c r="Y416" s="71"/>
    </row>
    <row r="417" spans="1:25" ht="9" customHeight="1" thickBot="1">
      <c r="A417" s="116"/>
      <c r="B417" s="57" t="s">
        <v>131</v>
      </c>
      <c r="C417" s="43"/>
      <c r="F417" s="39"/>
      <c r="G417" s="39"/>
      <c r="I417" s="6"/>
      <c r="J417" s="59"/>
      <c r="K417" s="44"/>
      <c r="L417" s="6"/>
      <c r="M417" s="6"/>
      <c r="N417" s="39"/>
      <c r="O417" s="39"/>
      <c r="P417" s="8"/>
      <c r="R417" s="127"/>
      <c r="X417" s="6"/>
      <c r="Y417" s="71"/>
    </row>
    <row r="418" spans="1:24" ht="9" customHeight="1" thickBot="1">
      <c r="A418" s="10"/>
      <c r="B418" s="59"/>
      <c r="C418" s="44"/>
      <c r="F418" s="39"/>
      <c r="G418" s="39"/>
      <c r="I418" s="11"/>
      <c r="J418" s="59"/>
      <c r="K418" s="44"/>
      <c r="L418" s="6"/>
      <c r="M418" s="6"/>
      <c r="N418" s="39"/>
      <c r="O418" s="39"/>
      <c r="P418" s="8"/>
      <c r="Q418" s="115"/>
      <c r="R418" s="30" t="str">
        <f>IF(O402&gt;O403,N402,N403)</f>
        <v>ÜMİT UGUR</v>
      </c>
      <c r="S418" s="3">
        <v>0</v>
      </c>
      <c r="X418" s="8"/>
    </row>
    <row r="419" spans="2:24" ht="9" customHeight="1" thickBot="1">
      <c r="B419" s="58"/>
      <c r="C419" s="39"/>
      <c r="F419" s="39"/>
      <c r="G419" s="39"/>
      <c r="I419" s="11"/>
      <c r="J419" s="59"/>
      <c r="K419" s="44"/>
      <c r="L419" s="6"/>
      <c r="M419" s="6"/>
      <c r="N419" s="39"/>
      <c r="O419" s="39"/>
      <c r="P419" s="8"/>
      <c r="Q419" s="116"/>
      <c r="R419" s="30" t="str">
        <f>IF(O434&gt;O435,N434,N435)</f>
        <v>DOĞU ÇETİN</v>
      </c>
      <c r="S419" s="5">
        <v>2</v>
      </c>
      <c r="T419" s="7"/>
      <c r="X419" s="8"/>
    </row>
    <row r="420" spans="1:24" ht="9" customHeight="1">
      <c r="A420" s="115"/>
      <c r="B420" s="56" t="s">
        <v>21</v>
      </c>
      <c r="C420" s="42"/>
      <c r="F420" s="39"/>
      <c r="G420" s="39"/>
      <c r="I420" s="6"/>
      <c r="J420" s="59"/>
      <c r="K420" s="44"/>
      <c r="L420" s="6"/>
      <c r="M420" s="6"/>
      <c r="N420" s="39"/>
      <c r="O420" s="39"/>
      <c r="P420" s="8"/>
      <c r="R420" s="39"/>
      <c r="T420" s="8"/>
      <c r="X420" s="8"/>
    </row>
    <row r="421" spans="1:24" ht="9" customHeight="1" thickBot="1">
      <c r="A421" s="116"/>
      <c r="B421" s="57" t="s">
        <v>132</v>
      </c>
      <c r="C421" s="43"/>
      <c r="D421" s="7"/>
      <c r="F421" s="39"/>
      <c r="G421" s="39"/>
      <c r="I421" s="6"/>
      <c r="J421" s="59"/>
      <c r="K421" s="44"/>
      <c r="L421" s="6"/>
      <c r="M421" s="6"/>
      <c r="N421" s="39"/>
      <c r="O421" s="39"/>
      <c r="P421" s="8"/>
      <c r="R421" s="39"/>
      <c r="T421" s="8"/>
      <c r="X421" s="8"/>
    </row>
    <row r="422" spans="2:24" ht="9" customHeight="1" thickBot="1">
      <c r="B422" s="59"/>
      <c r="C422" s="44"/>
      <c r="D422" s="8"/>
      <c r="E422" s="115"/>
      <c r="F422" s="30" t="str">
        <f>IF(C420&gt;C421,B420,B421)</f>
        <v>ALPER YURTSEVER</v>
      </c>
      <c r="G422" s="42">
        <v>1</v>
      </c>
      <c r="I422" s="6"/>
      <c r="J422" s="59"/>
      <c r="K422" s="44"/>
      <c r="L422" s="6"/>
      <c r="M422" s="6"/>
      <c r="N422" s="39"/>
      <c r="O422" s="39"/>
      <c r="P422" s="8"/>
      <c r="R422" s="39"/>
      <c r="T422" s="8"/>
      <c r="X422" s="8"/>
    </row>
    <row r="423" spans="2:24" ht="9" customHeight="1" thickBot="1">
      <c r="B423" s="58"/>
      <c r="C423" s="39"/>
      <c r="D423" s="8"/>
      <c r="E423" s="116"/>
      <c r="F423" s="30" t="str">
        <f>IF(C424&gt;C425,B424,B425)</f>
        <v>MURAT KARATAĞ</v>
      </c>
      <c r="G423" s="43">
        <v>2</v>
      </c>
      <c r="H423" s="7"/>
      <c r="I423" s="6"/>
      <c r="J423" s="59"/>
      <c r="K423" s="44"/>
      <c r="L423" s="6"/>
      <c r="M423" s="6"/>
      <c r="N423" s="39"/>
      <c r="O423" s="39"/>
      <c r="P423" s="8"/>
      <c r="R423" s="39"/>
      <c r="T423" s="8"/>
      <c r="X423" s="8"/>
    </row>
    <row r="424" spans="1:24" ht="9" customHeight="1">
      <c r="A424" s="121"/>
      <c r="B424" s="56" t="s">
        <v>21</v>
      </c>
      <c r="C424" s="42"/>
      <c r="D424" s="9"/>
      <c r="F424" s="39"/>
      <c r="G424" s="39"/>
      <c r="H424" s="8"/>
      <c r="I424" s="6"/>
      <c r="J424" s="59"/>
      <c r="K424" s="44"/>
      <c r="L424" s="6"/>
      <c r="M424" s="6"/>
      <c r="N424" s="39"/>
      <c r="O424" s="39"/>
      <c r="P424" s="8"/>
      <c r="R424" s="39"/>
      <c r="T424" s="8"/>
      <c r="X424" s="8"/>
    </row>
    <row r="425" spans="1:24" ht="9" customHeight="1" thickBot="1">
      <c r="A425" s="122"/>
      <c r="B425" s="57" t="s">
        <v>133</v>
      </c>
      <c r="C425" s="43"/>
      <c r="F425" s="39"/>
      <c r="G425" s="39"/>
      <c r="H425" s="8"/>
      <c r="I425" s="6"/>
      <c r="J425" s="59"/>
      <c r="K425" s="44"/>
      <c r="L425" s="6"/>
      <c r="M425" s="6"/>
      <c r="N425" s="39"/>
      <c r="O425" s="39"/>
      <c r="P425" s="8"/>
      <c r="R425" s="39"/>
      <c r="T425" s="8"/>
      <c r="X425" s="8"/>
    </row>
    <row r="426" spans="1:24" ht="9" customHeight="1" thickBot="1">
      <c r="A426" s="10"/>
      <c r="B426" s="59"/>
      <c r="C426" s="44"/>
      <c r="F426" s="39"/>
      <c r="G426" s="39"/>
      <c r="H426" s="8"/>
      <c r="I426" s="115"/>
      <c r="J426" s="56" t="str">
        <f>IF(G422&gt;G423,F422,F423)</f>
        <v>MURAT KARATAĞ</v>
      </c>
      <c r="K426" s="42">
        <v>0</v>
      </c>
      <c r="L426" s="6"/>
      <c r="M426" s="6"/>
      <c r="N426" s="39"/>
      <c r="O426" s="39"/>
      <c r="P426" s="8"/>
      <c r="R426" s="39"/>
      <c r="T426" s="8"/>
      <c r="X426" s="8"/>
    </row>
    <row r="427" spans="2:24" ht="9" customHeight="1" thickBot="1">
      <c r="B427" s="58"/>
      <c r="C427" s="39"/>
      <c r="F427" s="39"/>
      <c r="G427" s="39"/>
      <c r="H427" s="8"/>
      <c r="I427" s="116"/>
      <c r="J427" s="56" t="str">
        <f>IF(G430&gt;G431,F430,F431)</f>
        <v>EVREN ÇOKÇETİN</v>
      </c>
      <c r="K427" s="43">
        <v>2</v>
      </c>
      <c r="L427" s="7"/>
      <c r="M427" s="6"/>
      <c r="N427" s="39"/>
      <c r="O427" s="39"/>
      <c r="P427" s="8"/>
      <c r="R427" s="39"/>
      <c r="T427" s="8"/>
      <c r="X427" s="8"/>
    </row>
    <row r="428" spans="1:24" ht="9" customHeight="1">
      <c r="A428" s="115"/>
      <c r="B428" s="56" t="s">
        <v>21</v>
      </c>
      <c r="C428" s="42"/>
      <c r="F428" s="39"/>
      <c r="G428" s="39"/>
      <c r="H428" s="8"/>
      <c r="I428" s="6"/>
      <c r="J428" s="59"/>
      <c r="K428" s="44"/>
      <c r="L428" s="8"/>
      <c r="M428" s="6"/>
      <c r="N428" s="39"/>
      <c r="O428" s="39"/>
      <c r="P428" s="8"/>
      <c r="R428" s="39"/>
      <c r="T428" s="8"/>
      <c r="X428" s="8"/>
    </row>
    <row r="429" spans="1:24" ht="9" customHeight="1" thickBot="1">
      <c r="A429" s="116"/>
      <c r="B429" s="57" t="s">
        <v>134</v>
      </c>
      <c r="C429" s="43"/>
      <c r="D429" s="7"/>
      <c r="F429" s="39"/>
      <c r="G429" s="39"/>
      <c r="H429" s="8"/>
      <c r="I429" s="6"/>
      <c r="J429" s="59"/>
      <c r="K429" s="44"/>
      <c r="L429" s="8"/>
      <c r="M429" s="6"/>
      <c r="N429" s="39"/>
      <c r="O429" s="39"/>
      <c r="P429" s="8"/>
      <c r="R429" s="39"/>
      <c r="T429" s="8"/>
      <c r="X429" s="8"/>
    </row>
    <row r="430" spans="1:24" ht="9" customHeight="1" thickBot="1">
      <c r="A430" s="10"/>
      <c r="B430" s="59"/>
      <c r="C430" s="44"/>
      <c r="D430" s="8"/>
      <c r="E430" s="115"/>
      <c r="F430" s="30" t="str">
        <f>IF(C428&gt;C429,B428,B429)</f>
        <v>BARIŞ BULGUN</v>
      </c>
      <c r="G430" s="42">
        <v>0</v>
      </c>
      <c r="H430" s="9"/>
      <c r="I430" s="6"/>
      <c r="J430" s="59"/>
      <c r="K430" s="44"/>
      <c r="L430" s="8"/>
      <c r="M430" s="6"/>
      <c r="N430" s="39"/>
      <c r="O430" s="39"/>
      <c r="P430" s="8"/>
      <c r="R430" s="39"/>
      <c r="T430" s="8"/>
      <c r="X430" s="8"/>
    </row>
    <row r="431" spans="2:24" ht="9" customHeight="1" thickBot="1">
      <c r="B431" s="58"/>
      <c r="C431" s="39"/>
      <c r="D431" s="8"/>
      <c r="E431" s="116"/>
      <c r="F431" s="30" t="str">
        <f>IF(C432&gt;C433,B432,B433)</f>
        <v>EVREN ÇOKÇETİN</v>
      </c>
      <c r="G431" s="43">
        <v>2</v>
      </c>
      <c r="I431" s="6"/>
      <c r="J431" s="59"/>
      <c r="K431" s="44"/>
      <c r="L431" s="8"/>
      <c r="M431" s="6"/>
      <c r="N431" s="39"/>
      <c r="O431" s="39"/>
      <c r="P431" s="8"/>
      <c r="R431" s="39"/>
      <c r="T431" s="8"/>
      <c r="X431" s="8"/>
    </row>
    <row r="432" spans="1:24" ht="9" customHeight="1">
      <c r="A432" s="115"/>
      <c r="B432" s="56" t="s">
        <v>21</v>
      </c>
      <c r="C432" s="42"/>
      <c r="D432" s="9"/>
      <c r="F432" s="39"/>
      <c r="G432" s="39"/>
      <c r="I432" s="6"/>
      <c r="J432" s="59"/>
      <c r="K432" s="44"/>
      <c r="L432" s="8"/>
      <c r="M432" s="6"/>
      <c r="N432" s="39"/>
      <c r="O432" s="39"/>
      <c r="P432" s="8"/>
      <c r="R432" s="39"/>
      <c r="T432" s="8"/>
      <c r="X432" s="8"/>
    </row>
    <row r="433" spans="1:24" ht="9" customHeight="1" thickBot="1">
      <c r="A433" s="116"/>
      <c r="B433" s="57" t="s">
        <v>135</v>
      </c>
      <c r="C433" s="43"/>
      <c r="F433" s="39"/>
      <c r="G433" s="39"/>
      <c r="I433" s="6"/>
      <c r="J433" s="59"/>
      <c r="K433" s="44"/>
      <c r="L433" s="8"/>
      <c r="M433" s="6"/>
      <c r="N433" s="39"/>
      <c r="O433" s="39"/>
      <c r="P433" s="8"/>
      <c r="R433" s="39"/>
      <c r="T433" s="8"/>
      <c r="X433" s="8"/>
    </row>
    <row r="434" spans="1:24" ht="9" customHeight="1" thickBot="1">
      <c r="A434" s="10"/>
      <c r="B434" s="59"/>
      <c r="C434" s="44"/>
      <c r="F434" s="39"/>
      <c r="G434" s="39"/>
      <c r="I434" s="11"/>
      <c r="J434" s="59"/>
      <c r="K434" s="44"/>
      <c r="L434" s="8"/>
      <c r="M434" s="115"/>
      <c r="N434" s="30" t="str">
        <f>IF(K426&gt;K427,J426,J427)</f>
        <v>EVREN ÇOKÇETİN</v>
      </c>
      <c r="O434" s="42">
        <v>0</v>
      </c>
      <c r="P434" s="9"/>
      <c r="R434" s="39"/>
      <c r="T434" s="8"/>
      <c r="X434" s="8"/>
    </row>
    <row r="435" spans="2:24" ht="9" customHeight="1" thickBot="1">
      <c r="B435" s="58"/>
      <c r="C435" s="39"/>
      <c r="F435" s="39"/>
      <c r="G435" s="39"/>
      <c r="I435" s="11"/>
      <c r="J435" s="59"/>
      <c r="K435" s="44"/>
      <c r="L435" s="8"/>
      <c r="M435" s="116"/>
      <c r="N435" s="30" t="str">
        <f>IF(K442&gt;K443,J442,J443)</f>
        <v>DOĞU ÇETİN</v>
      </c>
      <c r="O435" s="43">
        <v>2</v>
      </c>
      <c r="R435" s="39"/>
      <c r="T435" s="8"/>
      <c r="X435" s="8"/>
    </row>
    <row r="436" spans="1:24" ht="9" customHeight="1">
      <c r="A436" s="121"/>
      <c r="B436" s="56" t="s">
        <v>21</v>
      </c>
      <c r="C436" s="42"/>
      <c r="F436" s="39"/>
      <c r="G436" s="39"/>
      <c r="I436" s="6"/>
      <c r="J436" s="59"/>
      <c r="K436" s="44"/>
      <c r="L436" s="8"/>
      <c r="M436" s="6"/>
      <c r="N436" s="39"/>
      <c r="O436" s="39"/>
      <c r="R436" s="39"/>
      <c r="T436" s="8"/>
      <c r="X436" s="8"/>
    </row>
    <row r="437" spans="1:24" ht="9" customHeight="1" thickBot="1">
      <c r="A437" s="122"/>
      <c r="B437" s="57" t="s">
        <v>136</v>
      </c>
      <c r="C437" s="43"/>
      <c r="D437" s="7"/>
      <c r="F437" s="39"/>
      <c r="G437" s="39"/>
      <c r="I437" s="6"/>
      <c r="J437" s="59"/>
      <c r="K437" s="44"/>
      <c r="L437" s="8"/>
      <c r="M437" s="6"/>
      <c r="N437" s="39"/>
      <c r="O437" s="39"/>
      <c r="R437" s="39"/>
      <c r="T437" s="8"/>
      <c r="X437" s="8"/>
    </row>
    <row r="438" spans="1:24" ht="9" customHeight="1" thickBot="1">
      <c r="A438" s="10"/>
      <c r="B438" s="59"/>
      <c r="C438" s="44"/>
      <c r="D438" s="8"/>
      <c r="E438" s="115"/>
      <c r="F438" s="30" t="str">
        <f>IF(C436&gt;C437,B436,B437)</f>
        <v>DOĞU ÇETİN</v>
      </c>
      <c r="G438" s="42">
        <v>2</v>
      </c>
      <c r="I438" s="6"/>
      <c r="J438" s="59"/>
      <c r="K438" s="44"/>
      <c r="L438" s="8"/>
      <c r="M438" s="6"/>
      <c r="N438" s="39"/>
      <c r="O438" s="39"/>
      <c r="R438" s="39"/>
      <c r="T438" s="8"/>
      <c r="X438" s="8"/>
    </row>
    <row r="439" spans="2:24" ht="9" customHeight="1" thickBot="1">
      <c r="B439" s="58"/>
      <c r="C439" s="39"/>
      <c r="D439" s="8"/>
      <c r="E439" s="116"/>
      <c r="F439" s="30" t="str">
        <f>IF(C440&gt;C441,B440,B441)</f>
        <v>KAAN ÖZER</v>
      </c>
      <c r="G439" s="43">
        <v>0</v>
      </c>
      <c r="H439" s="7"/>
      <c r="I439" s="6"/>
      <c r="J439" s="59"/>
      <c r="K439" s="44"/>
      <c r="L439" s="8"/>
      <c r="M439" s="6"/>
      <c r="N439" s="39"/>
      <c r="O439" s="39"/>
      <c r="R439" s="39"/>
      <c r="T439" s="8"/>
      <c r="X439" s="8"/>
    </row>
    <row r="440" spans="1:24" ht="9" customHeight="1">
      <c r="A440" s="115"/>
      <c r="B440" s="56" t="s">
        <v>21</v>
      </c>
      <c r="C440" s="42"/>
      <c r="D440" s="9"/>
      <c r="F440" s="39"/>
      <c r="G440" s="39"/>
      <c r="H440" s="8"/>
      <c r="I440" s="6"/>
      <c r="J440" s="59"/>
      <c r="K440" s="44"/>
      <c r="L440" s="8"/>
      <c r="M440" s="6"/>
      <c r="N440" s="39"/>
      <c r="O440" s="39"/>
      <c r="R440" s="39"/>
      <c r="T440" s="8"/>
      <c r="X440" s="8"/>
    </row>
    <row r="441" spans="1:24" ht="9" customHeight="1" thickBot="1">
      <c r="A441" s="116"/>
      <c r="B441" s="57" t="s">
        <v>137</v>
      </c>
      <c r="C441" s="43"/>
      <c r="F441" s="39"/>
      <c r="G441" s="39"/>
      <c r="H441" s="8"/>
      <c r="I441" s="6"/>
      <c r="J441" s="59"/>
      <c r="K441" s="44"/>
      <c r="L441" s="8"/>
      <c r="M441" s="6"/>
      <c r="N441" s="39"/>
      <c r="O441" s="39"/>
      <c r="R441" s="39"/>
      <c r="T441" s="8"/>
      <c r="X441" s="8"/>
    </row>
    <row r="442" spans="1:24" ht="9" customHeight="1" thickBot="1">
      <c r="A442" s="10"/>
      <c r="B442" s="59"/>
      <c r="C442" s="44"/>
      <c r="F442" s="39"/>
      <c r="G442" s="39"/>
      <c r="H442" s="8"/>
      <c r="I442" s="115"/>
      <c r="J442" s="56" t="str">
        <f>IF(G438&gt;G439,F438,F439)</f>
        <v>DOĞU ÇETİN</v>
      </c>
      <c r="K442" s="42">
        <v>2</v>
      </c>
      <c r="L442" s="9"/>
      <c r="M442" s="6"/>
      <c r="N442" s="39"/>
      <c r="O442" s="39"/>
      <c r="R442" s="39"/>
      <c r="T442" s="8"/>
      <c r="X442" s="8"/>
    </row>
    <row r="443" spans="2:24" ht="9" customHeight="1" thickBot="1">
      <c r="B443" s="58"/>
      <c r="C443" s="39"/>
      <c r="F443" s="39"/>
      <c r="G443" s="39"/>
      <c r="H443" s="8"/>
      <c r="I443" s="116"/>
      <c r="J443" s="56" t="str">
        <f>IF(G446&gt;G447,F446,F447)</f>
        <v>SERKAN KABAL</v>
      </c>
      <c r="K443" s="43">
        <v>0</v>
      </c>
      <c r="L443" s="6"/>
      <c r="M443" s="6"/>
      <c r="N443" s="39"/>
      <c r="O443" s="39"/>
      <c r="R443" s="39"/>
      <c r="T443" s="8"/>
      <c r="X443" s="8"/>
    </row>
    <row r="444" spans="1:24" ht="9" customHeight="1">
      <c r="A444" s="115"/>
      <c r="B444" s="56" t="s">
        <v>138</v>
      </c>
      <c r="C444" s="42">
        <v>2</v>
      </c>
      <c r="F444" s="39"/>
      <c r="G444" s="39"/>
      <c r="H444" s="8"/>
      <c r="J444" s="58"/>
      <c r="K444" s="39"/>
      <c r="N444" s="39"/>
      <c r="O444" s="39"/>
      <c r="R444" s="39"/>
      <c r="T444" s="8"/>
      <c r="X444" s="8"/>
    </row>
    <row r="445" spans="1:24" ht="9" customHeight="1" thickBot="1">
      <c r="A445" s="116"/>
      <c r="B445" s="66" t="s">
        <v>139</v>
      </c>
      <c r="C445" s="43">
        <v>0</v>
      </c>
      <c r="D445" s="7"/>
      <c r="E445" s="11"/>
      <c r="F445" s="44"/>
      <c r="G445" s="44"/>
      <c r="H445" s="8"/>
      <c r="J445" s="58"/>
      <c r="K445" s="39"/>
      <c r="N445" s="44"/>
      <c r="O445" s="47"/>
      <c r="P445" s="24"/>
      <c r="Q445" s="24"/>
      <c r="R445" s="44"/>
      <c r="T445" s="8"/>
      <c r="X445" s="8"/>
    </row>
    <row r="446" spans="1:24" ht="9" customHeight="1" thickBot="1">
      <c r="A446" s="10"/>
      <c r="B446" s="59"/>
      <c r="C446" s="44"/>
      <c r="D446" s="8"/>
      <c r="E446" s="115"/>
      <c r="F446" s="56" t="str">
        <f>IF(C444&gt;C445,B444,B445)</f>
        <v>SERKAN KABAL</v>
      </c>
      <c r="G446" s="42">
        <v>2</v>
      </c>
      <c r="H446" s="9"/>
      <c r="J446" s="58"/>
      <c r="K446" s="39"/>
      <c r="N446" s="44"/>
      <c r="O446" s="47"/>
      <c r="P446" s="24"/>
      <c r="Q446" s="24"/>
      <c r="R446" s="44"/>
      <c r="T446" s="8"/>
      <c r="V446" s="125"/>
      <c r="X446" s="8"/>
    </row>
    <row r="447" spans="2:24" ht="9" customHeight="1" thickBot="1">
      <c r="B447" s="58"/>
      <c r="C447" s="39"/>
      <c r="D447" s="8"/>
      <c r="E447" s="116"/>
      <c r="F447" s="30" t="str">
        <f>IF(C448&gt;C449,B448,B449)</f>
        <v>BİROL ÖCAL</v>
      </c>
      <c r="G447" s="43">
        <v>0</v>
      </c>
      <c r="J447" s="58"/>
      <c r="K447" s="39"/>
      <c r="N447" s="44"/>
      <c r="O447" s="44"/>
      <c r="P447" s="6"/>
      <c r="Q447" s="6"/>
      <c r="R447" s="44"/>
      <c r="T447" s="8"/>
      <c r="V447" s="126"/>
      <c r="X447" s="8"/>
    </row>
    <row r="448" spans="1:24" ht="9" customHeight="1" thickBot="1">
      <c r="A448" s="121"/>
      <c r="B448" s="56" t="s">
        <v>21</v>
      </c>
      <c r="C448" s="42"/>
      <c r="D448" s="9"/>
      <c r="F448" s="39"/>
      <c r="G448" s="39"/>
      <c r="J448" s="58"/>
      <c r="K448" s="39"/>
      <c r="N448" s="39"/>
      <c r="O448" s="39"/>
      <c r="R448" s="39"/>
      <c r="T448" s="6"/>
      <c r="U448" s="128"/>
      <c r="V448" s="30" t="str">
        <f>IF(S418&gt;S419,R418,R419)</f>
        <v>DOĞU ÇETİN</v>
      </c>
      <c r="W448" s="68">
        <v>2</v>
      </c>
      <c r="X448" s="9"/>
    </row>
    <row r="449" spans="1:23" ht="9" customHeight="1" thickBot="1">
      <c r="A449" s="122"/>
      <c r="B449" s="57" t="s">
        <v>140</v>
      </c>
      <c r="C449" s="43"/>
      <c r="F449" s="39"/>
      <c r="G449" s="39"/>
      <c r="J449" s="58"/>
      <c r="K449" s="39"/>
      <c r="N449" s="39"/>
      <c r="O449" s="39"/>
      <c r="R449" s="39"/>
      <c r="T449" s="6"/>
      <c r="U449" s="129"/>
      <c r="V449" s="30" t="str">
        <f>IF(S482&gt;S483,R482,R483)</f>
        <v>ESER TEKİN</v>
      </c>
      <c r="W449" s="69">
        <v>3</v>
      </c>
    </row>
    <row r="450" spans="2:23" ht="9" customHeight="1">
      <c r="B450" s="58"/>
      <c r="C450" s="39"/>
      <c r="F450" s="39"/>
      <c r="G450" s="39"/>
      <c r="J450" s="58"/>
      <c r="K450" s="39"/>
      <c r="N450" s="39"/>
      <c r="O450" s="39"/>
      <c r="R450" s="39"/>
      <c r="T450" s="6"/>
      <c r="U450" s="28"/>
      <c r="V450" s="70"/>
      <c r="W450" s="70"/>
    </row>
    <row r="451" spans="2:23" ht="9" customHeight="1" thickBot="1">
      <c r="B451" s="58"/>
      <c r="C451" s="39"/>
      <c r="F451" s="39"/>
      <c r="G451" s="39"/>
      <c r="H451" s="6"/>
      <c r="I451" s="6"/>
      <c r="J451" s="58"/>
      <c r="K451" s="45"/>
      <c r="L451" s="20"/>
      <c r="M451" s="20"/>
      <c r="N451" s="45"/>
      <c r="O451" s="45"/>
      <c r="P451" s="20"/>
      <c r="Q451" s="20"/>
      <c r="R451" s="45"/>
      <c r="T451" s="6"/>
      <c r="U451" s="29"/>
      <c r="V451" s="70"/>
      <c r="W451" s="70"/>
    </row>
    <row r="452" spans="1:20" ht="9" customHeight="1">
      <c r="A452" s="115"/>
      <c r="B452" s="56" t="s">
        <v>21</v>
      </c>
      <c r="C452" s="42"/>
      <c r="F452" s="39"/>
      <c r="G452" s="48"/>
      <c r="H452" s="6"/>
      <c r="I452" s="6"/>
      <c r="J452" s="58"/>
      <c r="K452" s="45"/>
      <c r="L452" s="20"/>
      <c r="M452" s="20"/>
      <c r="N452" s="45"/>
      <c r="O452" s="45"/>
      <c r="P452" s="20"/>
      <c r="Q452" s="20"/>
      <c r="R452" s="45"/>
      <c r="T452" s="8"/>
    </row>
    <row r="453" spans="1:20" ht="9" customHeight="1" thickBot="1">
      <c r="A453" s="116"/>
      <c r="B453" s="57" t="s">
        <v>141</v>
      </c>
      <c r="C453" s="43"/>
      <c r="D453" s="7"/>
      <c r="F453" s="46"/>
      <c r="G453" s="39"/>
      <c r="J453" s="58"/>
      <c r="K453" s="45"/>
      <c r="L453" s="20"/>
      <c r="M453" s="20"/>
      <c r="N453" s="45"/>
      <c r="O453" s="45"/>
      <c r="P453" s="20"/>
      <c r="Q453" s="20"/>
      <c r="R453" s="45"/>
      <c r="T453" s="8"/>
    </row>
    <row r="454" spans="2:20" ht="9" customHeight="1" thickBot="1">
      <c r="B454" s="58"/>
      <c r="C454" s="39"/>
      <c r="D454" s="8"/>
      <c r="E454" s="115"/>
      <c r="F454" s="30" t="str">
        <f>IF(C452&gt;C453,B452,B453)</f>
        <v>EKİN ALPAGUT</v>
      </c>
      <c r="G454" s="42">
        <v>0</v>
      </c>
      <c r="H454" s="17"/>
      <c r="I454" s="17"/>
      <c r="J454" s="58"/>
      <c r="K454" s="39"/>
      <c r="N454" s="39"/>
      <c r="O454" s="39"/>
      <c r="R454" s="39"/>
      <c r="T454" s="8"/>
    </row>
    <row r="455" spans="2:20" ht="9" customHeight="1" thickBot="1">
      <c r="B455" s="58"/>
      <c r="C455" s="39"/>
      <c r="D455" s="8"/>
      <c r="E455" s="116"/>
      <c r="F455" s="30" t="str">
        <f>IF(C456&gt;C457,B456,B457)</f>
        <v>ERTUNÇ ALİŞBAH</v>
      </c>
      <c r="G455" s="43">
        <v>2</v>
      </c>
      <c r="H455" s="8"/>
      <c r="J455" s="58"/>
      <c r="K455" s="39"/>
      <c r="N455" s="39"/>
      <c r="O455" s="39"/>
      <c r="R455" s="39"/>
      <c r="T455" s="8"/>
    </row>
    <row r="456" spans="1:20" ht="9" customHeight="1">
      <c r="A456" s="115"/>
      <c r="B456" s="56" t="s">
        <v>142</v>
      </c>
      <c r="C456" s="42">
        <v>0</v>
      </c>
      <c r="D456" s="9"/>
      <c r="F456" s="39"/>
      <c r="G456" s="39"/>
      <c r="H456" s="8"/>
      <c r="J456" s="58"/>
      <c r="K456" s="39"/>
      <c r="N456" s="39"/>
      <c r="O456" s="39"/>
      <c r="R456" s="39"/>
      <c r="T456" s="8"/>
    </row>
    <row r="457" spans="1:20" ht="8.25" customHeight="1" thickBot="1">
      <c r="A457" s="116"/>
      <c r="B457" s="57" t="s">
        <v>143</v>
      </c>
      <c r="C457" s="43">
        <v>2</v>
      </c>
      <c r="F457" s="39"/>
      <c r="G457" s="39"/>
      <c r="H457" s="8"/>
      <c r="J457" s="61"/>
      <c r="K457" s="39"/>
      <c r="N457" s="39"/>
      <c r="O457" s="39"/>
      <c r="R457" s="39"/>
      <c r="T457" s="8"/>
    </row>
    <row r="458" spans="1:20" ht="9" customHeight="1" thickBot="1">
      <c r="A458" s="10"/>
      <c r="B458" s="59"/>
      <c r="C458" s="44"/>
      <c r="F458" s="39"/>
      <c r="G458" s="39"/>
      <c r="H458" s="8"/>
      <c r="I458" s="115"/>
      <c r="J458" s="56" t="str">
        <f>IF(G454&gt;G455,F454,F455)</f>
        <v>ERTUNÇ ALİŞBAH</v>
      </c>
      <c r="K458" s="42">
        <v>1</v>
      </c>
      <c r="L458" s="6"/>
      <c r="M458" s="6"/>
      <c r="N458" s="39"/>
      <c r="O458" s="39"/>
      <c r="R458" s="39"/>
      <c r="T458" s="8"/>
    </row>
    <row r="459" spans="2:20" ht="8.25" customHeight="1" thickBot="1">
      <c r="B459" s="58"/>
      <c r="C459" s="39"/>
      <c r="F459" s="39"/>
      <c r="G459" s="39"/>
      <c r="H459" s="8"/>
      <c r="I459" s="116"/>
      <c r="J459" s="56" t="str">
        <f>IF(G462&gt;G463,F462,F463)</f>
        <v>ONURSAL KARAYAZI</v>
      </c>
      <c r="K459" s="43">
        <v>2</v>
      </c>
      <c r="L459" s="7"/>
      <c r="M459" s="6"/>
      <c r="N459" s="39"/>
      <c r="O459" s="39"/>
      <c r="R459" s="39"/>
      <c r="T459" s="8"/>
    </row>
    <row r="460" spans="1:20" ht="9" customHeight="1">
      <c r="A460" s="115"/>
      <c r="B460" s="56" t="s">
        <v>21</v>
      </c>
      <c r="C460" s="42"/>
      <c r="F460" s="39"/>
      <c r="G460" s="39"/>
      <c r="H460" s="8"/>
      <c r="I460" s="6"/>
      <c r="J460" s="59"/>
      <c r="K460" s="44"/>
      <c r="L460" s="8"/>
      <c r="M460" s="6"/>
      <c r="N460" s="39"/>
      <c r="O460" s="39"/>
      <c r="R460" s="39"/>
      <c r="T460" s="8"/>
    </row>
    <row r="461" spans="1:20" ht="9" customHeight="1" thickBot="1">
      <c r="A461" s="116"/>
      <c r="B461" s="57" t="s">
        <v>144</v>
      </c>
      <c r="C461" s="43"/>
      <c r="D461" s="7"/>
      <c r="F461" s="39"/>
      <c r="G461" s="39"/>
      <c r="H461" s="8"/>
      <c r="I461" s="6"/>
      <c r="J461" s="59"/>
      <c r="K461" s="44"/>
      <c r="L461" s="8"/>
      <c r="M461" s="6"/>
      <c r="N461" s="39"/>
      <c r="O461" s="39"/>
      <c r="R461" s="39"/>
      <c r="T461" s="8"/>
    </row>
    <row r="462" spans="1:20" ht="9" customHeight="1" thickBot="1">
      <c r="A462" s="10"/>
      <c r="B462" s="59"/>
      <c r="C462" s="44"/>
      <c r="D462" s="8"/>
      <c r="E462" s="115"/>
      <c r="F462" s="30" t="str">
        <f>IF(C460&gt;C461,B460,B461)</f>
        <v>ONURSAL KARAYAZI</v>
      </c>
      <c r="G462" s="42">
        <v>2</v>
      </c>
      <c r="H462" s="9"/>
      <c r="I462" s="6"/>
      <c r="J462" s="59"/>
      <c r="K462" s="44"/>
      <c r="L462" s="8"/>
      <c r="M462" s="6"/>
      <c r="N462" s="39"/>
      <c r="O462" s="39"/>
      <c r="R462" s="39"/>
      <c r="T462" s="8"/>
    </row>
    <row r="463" spans="2:20" ht="9" customHeight="1" thickBot="1">
      <c r="B463" s="58"/>
      <c r="C463" s="39"/>
      <c r="D463" s="8"/>
      <c r="E463" s="116"/>
      <c r="F463" s="30" t="str">
        <f>IF(C464&gt;C465,B464,B465)</f>
        <v>AYBARS KARAÇALI</v>
      </c>
      <c r="G463" s="43">
        <v>1</v>
      </c>
      <c r="I463" s="6"/>
      <c r="J463" s="59"/>
      <c r="K463" s="44"/>
      <c r="L463" s="8"/>
      <c r="M463" s="6"/>
      <c r="N463" s="39"/>
      <c r="O463" s="39"/>
      <c r="R463" s="39"/>
      <c r="T463" s="8"/>
    </row>
    <row r="464" spans="1:20" ht="9" customHeight="1">
      <c r="A464" s="115"/>
      <c r="B464" s="56" t="s">
        <v>21</v>
      </c>
      <c r="C464" s="42"/>
      <c r="D464" s="9"/>
      <c r="F464" s="39"/>
      <c r="G464" s="39"/>
      <c r="I464" s="6"/>
      <c r="J464" s="59"/>
      <c r="K464" s="44"/>
      <c r="L464" s="8"/>
      <c r="M464" s="6"/>
      <c r="N464" s="39"/>
      <c r="O464" s="39"/>
      <c r="R464" s="39"/>
      <c r="T464" s="8"/>
    </row>
    <row r="465" spans="1:20" ht="9" customHeight="1" thickBot="1">
      <c r="A465" s="116"/>
      <c r="B465" s="57" t="s">
        <v>145</v>
      </c>
      <c r="C465" s="43"/>
      <c r="F465" s="39"/>
      <c r="G465" s="39"/>
      <c r="I465" s="6"/>
      <c r="J465" s="59"/>
      <c r="K465" s="44"/>
      <c r="L465" s="8"/>
      <c r="M465" s="6"/>
      <c r="N465" s="46"/>
      <c r="O465" s="39"/>
      <c r="R465" s="39"/>
      <c r="T465" s="8"/>
    </row>
    <row r="466" spans="1:20" ht="9" customHeight="1" thickBot="1">
      <c r="A466" s="10"/>
      <c r="B466" s="59"/>
      <c r="C466" s="44"/>
      <c r="F466" s="39"/>
      <c r="G466" s="39"/>
      <c r="I466" s="11"/>
      <c r="J466" s="59"/>
      <c r="K466" s="44"/>
      <c r="L466" s="8"/>
      <c r="M466" s="115"/>
      <c r="N466" s="30" t="str">
        <f>IF(K458&gt;K459,J458,J459)</f>
        <v>ONURSAL KARAYAZI</v>
      </c>
      <c r="O466" s="42">
        <v>0</v>
      </c>
      <c r="R466" s="39"/>
      <c r="T466" s="8"/>
    </row>
    <row r="467" spans="2:20" ht="9" customHeight="1" thickBot="1">
      <c r="B467" s="58"/>
      <c r="C467" s="39"/>
      <c r="F467" s="39"/>
      <c r="G467" s="39"/>
      <c r="I467" s="11"/>
      <c r="J467" s="59"/>
      <c r="K467" s="44"/>
      <c r="L467" s="8"/>
      <c r="M467" s="116"/>
      <c r="N467" s="30" t="str">
        <f>IF(K474&gt;K475,J474,J475)</f>
        <v>KAAN AYTEK</v>
      </c>
      <c r="O467" s="43">
        <v>2</v>
      </c>
      <c r="P467" s="7"/>
      <c r="R467" s="39"/>
      <c r="T467" s="8"/>
    </row>
    <row r="468" spans="1:20" ht="8.25" customHeight="1">
      <c r="A468" s="115"/>
      <c r="B468" s="56" t="s">
        <v>21</v>
      </c>
      <c r="C468" s="42"/>
      <c r="F468" s="39"/>
      <c r="G468" s="39"/>
      <c r="I468" s="6"/>
      <c r="J468" s="59"/>
      <c r="K468" s="44"/>
      <c r="L468" s="8"/>
      <c r="M468" s="6"/>
      <c r="N468" s="39"/>
      <c r="O468" s="39"/>
      <c r="P468" s="8"/>
      <c r="R468" s="39"/>
      <c r="T468" s="8"/>
    </row>
    <row r="469" spans="1:20" ht="9" customHeight="1" thickBot="1">
      <c r="A469" s="116"/>
      <c r="B469" s="57" t="s">
        <v>146</v>
      </c>
      <c r="C469" s="43"/>
      <c r="D469" s="7"/>
      <c r="F469" s="39"/>
      <c r="G469" s="39"/>
      <c r="I469" s="6"/>
      <c r="J469" s="59"/>
      <c r="K469" s="44"/>
      <c r="L469" s="8"/>
      <c r="M469" s="6"/>
      <c r="N469" s="39"/>
      <c r="O469" s="39"/>
      <c r="P469" s="8"/>
      <c r="R469" s="39"/>
      <c r="T469" s="8"/>
    </row>
    <row r="470" spans="1:20" ht="9" customHeight="1" thickBot="1">
      <c r="A470" s="10"/>
      <c r="B470" s="59"/>
      <c r="C470" s="44"/>
      <c r="D470" s="8"/>
      <c r="E470" s="115"/>
      <c r="F470" s="30" t="str">
        <f>IF(C468&gt;C469,B468,B469)</f>
        <v>BARAN GÖRMEZ</v>
      </c>
      <c r="G470" s="42">
        <v>0</v>
      </c>
      <c r="I470" s="6"/>
      <c r="J470" s="59"/>
      <c r="K470" s="44"/>
      <c r="L470" s="8"/>
      <c r="M470" s="6"/>
      <c r="N470" s="39"/>
      <c r="O470" s="39"/>
      <c r="P470" s="8"/>
      <c r="R470" s="39"/>
      <c r="T470" s="8"/>
    </row>
    <row r="471" spans="2:20" ht="9" customHeight="1" thickBot="1">
      <c r="B471" s="58"/>
      <c r="C471" s="39"/>
      <c r="D471" s="8"/>
      <c r="E471" s="116"/>
      <c r="F471" s="30" t="str">
        <f>IF(C472&gt;C473,B472,B473)</f>
        <v>A. ENVER SABUNCUOĞLU</v>
      </c>
      <c r="G471" s="43">
        <v>2</v>
      </c>
      <c r="H471" s="7"/>
      <c r="I471" s="6"/>
      <c r="J471" s="59"/>
      <c r="K471" s="44"/>
      <c r="L471" s="8"/>
      <c r="M471" s="6"/>
      <c r="N471" s="39"/>
      <c r="O471" s="39"/>
      <c r="P471" s="8"/>
      <c r="R471" s="39"/>
      <c r="T471" s="8"/>
    </row>
    <row r="472" spans="1:20" ht="9" customHeight="1">
      <c r="A472" s="115"/>
      <c r="B472" s="56" t="s">
        <v>21</v>
      </c>
      <c r="C472" s="42"/>
      <c r="D472" s="9"/>
      <c r="F472" s="39"/>
      <c r="G472" s="39"/>
      <c r="H472" s="8"/>
      <c r="I472" s="6"/>
      <c r="J472" s="59"/>
      <c r="K472" s="44"/>
      <c r="L472" s="8"/>
      <c r="M472" s="6"/>
      <c r="N472" s="39"/>
      <c r="O472" s="39"/>
      <c r="P472" s="8"/>
      <c r="R472" s="39"/>
      <c r="T472" s="8"/>
    </row>
    <row r="473" spans="1:20" ht="9" customHeight="1" thickBot="1">
      <c r="A473" s="116"/>
      <c r="B473" s="66" t="s">
        <v>148</v>
      </c>
      <c r="C473" s="43"/>
      <c r="F473" s="39"/>
      <c r="G473" s="39"/>
      <c r="H473" s="8"/>
      <c r="I473" s="6"/>
      <c r="J473" s="59"/>
      <c r="K473" s="44"/>
      <c r="L473" s="8"/>
      <c r="M473" s="6"/>
      <c r="N473" s="39"/>
      <c r="O473" s="39"/>
      <c r="P473" s="8"/>
      <c r="R473" s="39"/>
      <c r="T473" s="8"/>
    </row>
    <row r="474" spans="1:20" ht="9" customHeight="1" thickBot="1">
      <c r="A474" s="10"/>
      <c r="B474" s="59"/>
      <c r="C474" s="44"/>
      <c r="F474" s="39"/>
      <c r="G474" s="39"/>
      <c r="H474" s="8"/>
      <c r="I474" s="115"/>
      <c r="J474" s="56" t="str">
        <f>IF(G470&gt;G471,F470,F471)</f>
        <v>A. ENVER SABUNCUOĞLU</v>
      </c>
      <c r="K474" s="42">
        <v>0</v>
      </c>
      <c r="L474" s="9"/>
      <c r="M474" s="6"/>
      <c r="N474" s="39"/>
      <c r="O474" s="39"/>
      <c r="P474" s="8"/>
      <c r="R474" s="39"/>
      <c r="T474" s="8"/>
    </row>
    <row r="475" spans="2:20" ht="9" customHeight="1" thickBot="1">
      <c r="B475" s="58"/>
      <c r="C475" s="39"/>
      <c r="F475" s="39"/>
      <c r="G475" s="39"/>
      <c r="H475" s="8"/>
      <c r="I475" s="116"/>
      <c r="J475" s="56" t="str">
        <f>IF(G478&gt;G479,F478,F479)</f>
        <v>KAAN AYTEK</v>
      </c>
      <c r="K475" s="43">
        <v>2</v>
      </c>
      <c r="L475" s="6"/>
      <c r="M475" s="6"/>
      <c r="N475" s="39"/>
      <c r="O475" s="39"/>
      <c r="P475" s="8"/>
      <c r="R475" s="39"/>
      <c r="T475" s="8"/>
    </row>
    <row r="476" spans="1:20" ht="9" customHeight="1">
      <c r="A476" s="115"/>
      <c r="B476" s="56" t="s">
        <v>21</v>
      </c>
      <c r="C476" s="42"/>
      <c r="F476" s="39"/>
      <c r="G476" s="39"/>
      <c r="H476" s="8"/>
      <c r="I476" s="6"/>
      <c r="J476" s="59"/>
      <c r="K476" s="6"/>
      <c r="L476" s="6"/>
      <c r="M476" s="6"/>
      <c r="N476" s="39"/>
      <c r="O476" s="39"/>
      <c r="P476" s="8"/>
      <c r="R476" s="39"/>
      <c r="T476" s="8"/>
    </row>
    <row r="477" spans="1:20" ht="9" customHeight="1" thickBot="1">
      <c r="A477" s="116"/>
      <c r="B477" s="57" t="s">
        <v>149</v>
      </c>
      <c r="C477" s="43"/>
      <c r="D477" s="7"/>
      <c r="F477" s="39"/>
      <c r="G477" s="39"/>
      <c r="H477" s="8"/>
      <c r="I477" s="6"/>
      <c r="J477" s="59"/>
      <c r="K477" s="6"/>
      <c r="L477" s="6"/>
      <c r="M477" s="6"/>
      <c r="N477" s="39"/>
      <c r="O477" s="39"/>
      <c r="P477" s="8"/>
      <c r="R477" s="39"/>
      <c r="T477" s="8"/>
    </row>
    <row r="478" spans="1:20" ht="9" customHeight="1" thickBot="1">
      <c r="A478" s="10"/>
      <c r="B478" s="59"/>
      <c r="C478" s="44"/>
      <c r="D478" s="8"/>
      <c r="E478" s="115"/>
      <c r="F478" s="30" t="str">
        <f>IF(C476&gt;C477,B476,B477)</f>
        <v>CAN GÜLTEKİN</v>
      </c>
      <c r="G478" s="42">
        <v>0</v>
      </c>
      <c r="H478" s="9"/>
      <c r="I478" s="6"/>
      <c r="J478" s="59"/>
      <c r="K478" s="6"/>
      <c r="L478" s="6"/>
      <c r="M478" s="6"/>
      <c r="N478" s="39"/>
      <c r="O478" s="39"/>
      <c r="P478" s="8"/>
      <c r="R478" s="39"/>
      <c r="T478" s="8"/>
    </row>
    <row r="479" spans="2:20" ht="9" customHeight="1" thickBot="1">
      <c r="B479" s="58"/>
      <c r="C479" s="39"/>
      <c r="D479" s="8"/>
      <c r="E479" s="116"/>
      <c r="F479" s="30" t="str">
        <f>IF(C480&gt;C481,B480,B481)</f>
        <v>KAAN AYTEK</v>
      </c>
      <c r="G479" s="43">
        <v>2</v>
      </c>
      <c r="I479" s="6"/>
      <c r="J479" s="59"/>
      <c r="K479" s="6"/>
      <c r="L479" s="6"/>
      <c r="M479" s="6"/>
      <c r="N479" s="39"/>
      <c r="O479" s="39"/>
      <c r="P479" s="8"/>
      <c r="R479" s="39"/>
      <c r="T479" s="8"/>
    </row>
    <row r="480" spans="1:20" ht="9" customHeight="1">
      <c r="A480" s="115"/>
      <c r="B480" s="56" t="s">
        <v>21</v>
      </c>
      <c r="C480" s="42"/>
      <c r="D480" s="9"/>
      <c r="F480" s="39"/>
      <c r="G480" s="39"/>
      <c r="I480" s="6"/>
      <c r="J480" s="59"/>
      <c r="K480" s="6"/>
      <c r="L480" s="6"/>
      <c r="M480" s="6"/>
      <c r="N480" s="39"/>
      <c r="O480" s="39"/>
      <c r="P480" s="8"/>
      <c r="R480" s="39"/>
      <c r="T480" s="8"/>
    </row>
    <row r="481" spans="1:20" ht="9" customHeight="1" thickBot="1">
      <c r="A481" s="116"/>
      <c r="B481" s="57" t="s">
        <v>150</v>
      </c>
      <c r="C481" s="43"/>
      <c r="F481" s="39"/>
      <c r="G481" s="39"/>
      <c r="I481" s="6"/>
      <c r="J481" s="59"/>
      <c r="K481" s="6"/>
      <c r="L481" s="6"/>
      <c r="M481" s="6"/>
      <c r="N481" s="39"/>
      <c r="O481" s="39"/>
      <c r="P481" s="8"/>
      <c r="R481" s="46"/>
      <c r="T481" s="8"/>
    </row>
    <row r="482" spans="1:20" ht="9" customHeight="1" thickBot="1">
      <c r="A482" s="10"/>
      <c r="B482" s="59"/>
      <c r="C482" s="44"/>
      <c r="F482" s="39"/>
      <c r="G482" s="39"/>
      <c r="I482" s="11"/>
      <c r="J482" s="59"/>
      <c r="K482" s="6"/>
      <c r="L482" s="6"/>
      <c r="M482" s="6"/>
      <c r="N482" s="39"/>
      <c r="O482" s="39"/>
      <c r="P482" s="8"/>
      <c r="Q482" s="115"/>
      <c r="R482" s="30" t="str">
        <f>IF(O466&gt;O467,N466,N467)</f>
        <v>KAAN AYTEK</v>
      </c>
      <c r="S482" s="3">
        <v>0</v>
      </c>
      <c r="T482" s="9"/>
    </row>
    <row r="483" spans="2:19" ht="9" customHeight="1" thickBot="1">
      <c r="B483" s="58"/>
      <c r="C483" s="39"/>
      <c r="F483" s="39"/>
      <c r="G483" s="39"/>
      <c r="I483" s="11"/>
      <c r="J483" s="59"/>
      <c r="K483" s="6"/>
      <c r="L483" s="6"/>
      <c r="M483" s="6"/>
      <c r="N483" s="39"/>
      <c r="O483" s="39"/>
      <c r="P483" s="8"/>
      <c r="Q483" s="116"/>
      <c r="R483" s="30" t="str">
        <f>IF(O498&gt;O499,N498,N499)</f>
        <v>ESER TEKİN</v>
      </c>
      <c r="S483" s="5">
        <v>2</v>
      </c>
    </row>
    <row r="484" spans="1:16" ht="9" customHeight="1">
      <c r="A484" s="115"/>
      <c r="B484" s="56" t="s">
        <v>21</v>
      </c>
      <c r="C484" s="42"/>
      <c r="F484" s="39"/>
      <c r="G484" s="39"/>
      <c r="I484" s="6"/>
      <c r="J484" s="59"/>
      <c r="K484" s="6"/>
      <c r="L484" s="6"/>
      <c r="M484" s="6"/>
      <c r="N484" s="39"/>
      <c r="O484" s="39"/>
      <c r="P484" s="8"/>
    </row>
    <row r="485" spans="1:16" ht="9" customHeight="1" thickBot="1">
      <c r="A485" s="116"/>
      <c r="B485" s="57" t="s">
        <v>159</v>
      </c>
      <c r="C485" s="43"/>
      <c r="D485" s="7"/>
      <c r="F485" s="39"/>
      <c r="G485" s="39"/>
      <c r="I485" s="6"/>
      <c r="J485" s="59"/>
      <c r="K485" s="6"/>
      <c r="L485" s="6"/>
      <c r="M485" s="6"/>
      <c r="N485" s="39"/>
      <c r="O485" s="39"/>
      <c r="P485" s="8"/>
    </row>
    <row r="486" spans="2:16" ht="9" customHeight="1" thickBot="1">
      <c r="B486" s="59"/>
      <c r="C486" s="44"/>
      <c r="D486" s="8"/>
      <c r="E486" s="115"/>
      <c r="F486" s="30" t="str">
        <f>IF(C484&gt;C485,B484,B485)</f>
        <v>KUBİLAY MARAŞLI</v>
      </c>
      <c r="G486" s="42">
        <v>2</v>
      </c>
      <c r="I486" s="6"/>
      <c r="J486" s="59"/>
      <c r="K486" s="6"/>
      <c r="L486" s="6"/>
      <c r="M486" s="6"/>
      <c r="N486" s="39"/>
      <c r="O486" s="39"/>
      <c r="P486" s="8"/>
    </row>
    <row r="487" spans="2:16" ht="9" customHeight="1" thickBot="1">
      <c r="B487" s="58"/>
      <c r="C487" s="39"/>
      <c r="D487" s="8"/>
      <c r="E487" s="116"/>
      <c r="F487" s="30" t="str">
        <f>IF(C488&gt;C489,B488,B489)</f>
        <v>KÜRŞAT ÇAKIR</v>
      </c>
      <c r="G487" s="43">
        <v>0</v>
      </c>
      <c r="H487" s="7"/>
      <c r="I487" s="6"/>
      <c r="J487" s="59"/>
      <c r="K487" s="6"/>
      <c r="L487" s="6"/>
      <c r="M487" s="6"/>
      <c r="N487" s="39"/>
      <c r="O487" s="39"/>
      <c r="P487" s="8"/>
    </row>
    <row r="488" spans="1:16" ht="9" customHeight="1">
      <c r="A488" s="115"/>
      <c r="B488" s="56" t="s">
        <v>21</v>
      </c>
      <c r="C488" s="42"/>
      <c r="D488" s="9"/>
      <c r="F488" s="39"/>
      <c r="G488" s="39"/>
      <c r="H488" s="8"/>
      <c r="I488" s="6"/>
      <c r="J488" s="59"/>
      <c r="K488" s="6"/>
      <c r="L488" s="6"/>
      <c r="M488" s="6"/>
      <c r="N488" s="39"/>
      <c r="O488" s="39"/>
      <c r="P488" s="8"/>
    </row>
    <row r="489" spans="1:16" ht="9" customHeight="1" thickBot="1">
      <c r="A489" s="116"/>
      <c r="B489" s="57" t="s">
        <v>151</v>
      </c>
      <c r="C489" s="43"/>
      <c r="F489" s="39"/>
      <c r="G489" s="39"/>
      <c r="H489" s="8"/>
      <c r="I489" s="6"/>
      <c r="J489" s="59"/>
      <c r="K489" s="6"/>
      <c r="L489" s="6"/>
      <c r="M489" s="6"/>
      <c r="N489" s="39"/>
      <c r="O489" s="39"/>
      <c r="P489" s="8"/>
    </row>
    <row r="490" spans="1:16" ht="9" customHeight="1" thickBot="1">
      <c r="A490" s="10"/>
      <c r="B490" s="59"/>
      <c r="C490" s="44"/>
      <c r="F490" s="39"/>
      <c r="G490" s="39"/>
      <c r="H490" s="8"/>
      <c r="I490" s="115"/>
      <c r="J490" s="56" t="str">
        <f>IF(G486&gt;G487,F486,F487)</f>
        <v>KUBİLAY MARAŞLI</v>
      </c>
      <c r="K490" s="3">
        <v>0</v>
      </c>
      <c r="L490" s="6"/>
      <c r="M490" s="6"/>
      <c r="N490" s="39"/>
      <c r="O490" s="39"/>
      <c r="P490" s="8"/>
    </row>
    <row r="491" spans="2:16" ht="9" customHeight="1" thickBot="1">
      <c r="B491" s="58"/>
      <c r="C491" s="39"/>
      <c r="F491" s="39"/>
      <c r="G491" s="39"/>
      <c r="H491" s="8"/>
      <c r="I491" s="116"/>
      <c r="J491" s="56" t="str">
        <f>IF(G494&gt;G495,F494,F495)</f>
        <v>ESER TEKİN</v>
      </c>
      <c r="K491" s="5">
        <v>2</v>
      </c>
      <c r="L491" s="7"/>
      <c r="M491" s="6"/>
      <c r="N491" s="39"/>
      <c r="O491" s="39"/>
      <c r="P491" s="8"/>
    </row>
    <row r="492" spans="1:16" ht="9" customHeight="1">
      <c r="A492" s="115"/>
      <c r="B492" s="56" t="s">
        <v>21</v>
      </c>
      <c r="C492" s="42"/>
      <c r="F492" s="39"/>
      <c r="G492" s="39"/>
      <c r="H492" s="8"/>
      <c r="I492" s="6"/>
      <c r="J492" s="59"/>
      <c r="K492" s="6"/>
      <c r="L492" s="8"/>
      <c r="M492" s="6"/>
      <c r="N492" s="39"/>
      <c r="O492" s="39"/>
      <c r="P492" s="8"/>
    </row>
    <row r="493" spans="1:16" ht="9" customHeight="1" thickBot="1">
      <c r="A493" s="116"/>
      <c r="B493" s="57" t="s">
        <v>152</v>
      </c>
      <c r="C493" s="43"/>
      <c r="D493" s="7"/>
      <c r="F493" s="39"/>
      <c r="G493" s="39"/>
      <c r="H493" s="8"/>
      <c r="I493" s="6"/>
      <c r="J493" s="59"/>
      <c r="K493" s="6"/>
      <c r="L493" s="8"/>
      <c r="M493" s="6"/>
      <c r="N493" s="39"/>
      <c r="O493" s="39"/>
      <c r="P493" s="8"/>
    </row>
    <row r="494" spans="1:16" ht="9" customHeight="1" thickBot="1">
      <c r="A494" s="10"/>
      <c r="B494" s="59"/>
      <c r="C494" s="44"/>
      <c r="D494" s="8"/>
      <c r="E494" s="115"/>
      <c r="F494" s="30" t="str">
        <f>IF(C492&gt;C493,B492,B493)</f>
        <v>MURAT İŞGÜDER</v>
      </c>
      <c r="G494" s="42">
        <v>0</v>
      </c>
      <c r="H494" s="9"/>
      <c r="I494" s="6"/>
      <c r="J494" s="59"/>
      <c r="K494" s="6"/>
      <c r="L494" s="8"/>
      <c r="M494" s="6"/>
      <c r="N494" s="39"/>
      <c r="O494" s="39"/>
      <c r="P494" s="8"/>
    </row>
    <row r="495" spans="2:16" ht="9" customHeight="1" thickBot="1">
      <c r="B495" s="58"/>
      <c r="C495" s="39"/>
      <c r="D495" s="8"/>
      <c r="E495" s="116"/>
      <c r="F495" s="30" t="str">
        <f>IF(C496&gt;C497,B496,B497)</f>
        <v>ESER TEKİN</v>
      </c>
      <c r="G495" s="43">
        <v>2</v>
      </c>
      <c r="I495" s="6"/>
      <c r="J495" s="59"/>
      <c r="K495" s="6"/>
      <c r="L495" s="8"/>
      <c r="M495" s="6"/>
      <c r="N495" s="39"/>
      <c r="O495" s="39"/>
      <c r="P495" s="8"/>
    </row>
    <row r="496" spans="1:16" ht="9" customHeight="1">
      <c r="A496" s="115"/>
      <c r="B496" s="56" t="s">
        <v>21</v>
      </c>
      <c r="C496" s="42"/>
      <c r="D496" s="9"/>
      <c r="F496" s="39"/>
      <c r="G496" s="39"/>
      <c r="I496" s="6"/>
      <c r="J496" s="59"/>
      <c r="K496" s="6"/>
      <c r="L496" s="8"/>
      <c r="M496" s="6"/>
      <c r="N496" s="39"/>
      <c r="O496" s="39"/>
      <c r="P496" s="8"/>
    </row>
    <row r="497" spans="1:16" ht="9" customHeight="1" thickBot="1">
      <c r="A497" s="116"/>
      <c r="B497" s="57" t="s">
        <v>153</v>
      </c>
      <c r="C497" s="43"/>
      <c r="F497" s="39"/>
      <c r="G497" s="39"/>
      <c r="I497" s="6"/>
      <c r="J497" s="59"/>
      <c r="K497" s="6"/>
      <c r="L497" s="8"/>
      <c r="M497" s="6"/>
      <c r="N497" s="39"/>
      <c r="O497" s="39"/>
      <c r="P497" s="8"/>
    </row>
    <row r="498" spans="1:16" ht="9" customHeight="1" thickBot="1">
      <c r="A498" s="10"/>
      <c r="B498" s="59"/>
      <c r="C498" s="44"/>
      <c r="F498" s="39"/>
      <c r="G498" s="39"/>
      <c r="I498" s="11"/>
      <c r="J498" s="59"/>
      <c r="K498" s="6"/>
      <c r="L498" s="8"/>
      <c r="M498" s="115"/>
      <c r="N498" s="30" t="str">
        <f>IF(K490&gt;K491,J490,J491)</f>
        <v>ESER TEKİN</v>
      </c>
      <c r="O498" s="42">
        <v>2</v>
      </c>
      <c r="P498" s="9"/>
    </row>
    <row r="499" spans="2:15" ht="8.25" customHeight="1" thickBot="1">
      <c r="B499" s="58"/>
      <c r="C499" s="39"/>
      <c r="F499" s="39"/>
      <c r="G499" s="39"/>
      <c r="I499" s="11"/>
      <c r="J499" s="59"/>
      <c r="K499" s="6"/>
      <c r="L499" s="8"/>
      <c r="M499" s="116"/>
      <c r="N499" s="30" t="str">
        <f>IF(K506&gt;K507,J506,J507)</f>
        <v>CEMAL EFES</v>
      </c>
      <c r="O499" s="43">
        <v>1</v>
      </c>
    </row>
    <row r="500" spans="1:13" ht="9" customHeight="1">
      <c r="A500" s="115"/>
      <c r="B500" s="56" t="s">
        <v>21</v>
      </c>
      <c r="C500" s="42"/>
      <c r="F500" s="39"/>
      <c r="G500" s="39"/>
      <c r="I500" s="6"/>
      <c r="J500" s="59"/>
      <c r="K500" s="6"/>
      <c r="L500" s="8"/>
      <c r="M500" s="6"/>
    </row>
    <row r="501" spans="1:13" ht="9" customHeight="1" thickBot="1">
      <c r="A501" s="116"/>
      <c r="B501" s="57" t="s">
        <v>154</v>
      </c>
      <c r="C501" s="43"/>
      <c r="D501" s="7"/>
      <c r="F501" s="39"/>
      <c r="G501" s="39"/>
      <c r="I501" s="6"/>
      <c r="J501" s="59"/>
      <c r="K501" s="6"/>
      <c r="L501" s="8"/>
      <c r="M501" s="6"/>
    </row>
    <row r="502" spans="1:13" ht="9" customHeight="1" thickBot="1">
      <c r="A502" s="10"/>
      <c r="B502" s="59"/>
      <c r="C502" s="44"/>
      <c r="D502" s="8"/>
      <c r="E502" s="115"/>
      <c r="F502" s="30" t="str">
        <f>IF(C500&gt;C501,B500,B501)</f>
        <v>ÖZGÜR AYATA</v>
      </c>
      <c r="G502" s="42">
        <v>0</v>
      </c>
      <c r="I502" s="6"/>
      <c r="J502" s="59"/>
      <c r="K502" s="6"/>
      <c r="L502" s="8"/>
      <c r="M502" s="6"/>
    </row>
    <row r="503" spans="2:13" ht="9" customHeight="1" thickBot="1">
      <c r="B503" s="58"/>
      <c r="C503" s="39"/>
      <c r="D503" s="8"/>
      <c r="E503" s="116"/>
      <c r="F503" s="30" t="str">
        <f>IF(C504&gt;C505,B504,B505)</f>
        <v>UMUT ERİŞEN</v>
      </c>
      <c r="G503" s="43">
        <v>2</v>
      </c>
      <c r="H503" s="7"/>
      <c r="I503" s="6"/>
      <c r="J503" s="59"/>
      <c r="K503" s="6"/>
      <c r="L503" s="8"/>
      <c r="M503" s="6"/>
    </row>
    <row r="504" spans="1:13" ht="9" customHeight="1">
      <c r="A504" s="115"/>
      <c r="B504" s="56" t="s">
        <v>21</v>
      </c>
      <c r="C504" s="42"/>
      <c r="D504" s="9"/>
      <c r="F504" s="39"/>
      <c r="G504" s="39"/>
      <c r="H504" s="8"/>
      <c r="I504" s="6"/>
      <c r="J504" s="59"/>
      <c r="K504" s="6"/>
      <c r="L504" s="8"/>
      <c r="M504" s="6"/>
    </row>
    <row r="505" spans="1:13" ht="9" customHeight="1" thickBot="1">
      <c r="A505" s="116"/>
      <c r="B505" s="57" t="s">
        <v>155</v>
      </c>
      <c r="C505" s="43"/>
      <c r="F505" s="39"/>
      <c r="G505" s="39"/>
      <c r="H505" s="8"/>
      <c r="I505" s="6"/>
      <c r="J505" s="59"/>
      <c r="K505" s="6"/>
      <c r="L505" s="8"/>
      <c r="M505" s="6"/>
    </row>
    <row r="506" spans="1:13" ht="9" customHeight="1" thickBot="1">
      <c r="A506" s="10"/>
      <c r="B506" s="59"/>
      <c r="C506" s="44"/>
      <c r="F506" s="39"/>
      <c r="G506" s="39"/>
      <c r="H506" s="8"/>
      <c r="I506" s="115"/>
      <c r="J506" s="56" t="str">
        <f>IF(G502&gt;G503,F502,F503)</f>
        <v>UMUT ERİŞEN</v>
      </c>
      <c r="K506" s="3">
        <v>0</v>
      </c>
      <c r="L506" s="9"/>
      <c r="M506" s="6"/>
    </row>
    <row r="507" spans="2:13" ht="9" customHeight="1" thickBot="1">
      <c r="B507" s="58"/>
      <c r="C507" s="39"/>
      <c r="F507" s="39"/>
      <c r="G507" s="39"/>
      <c r="H507" s="8"/>
      <c r="I507" s="116"/>
      <c r="J507" s="56" t="str">
        <f>IF(G510&gt;G511,F510,F511)</f>
        <v>CEMAL EFES</v>
      </c>
      <c r="K507" s="5">
        <v>2</v>
      </c>
      <c r="L507" s="6"/>
      <c r="M507" s="6"/>
    </row>
    <row r="508" spans="1:8" ht="9" customHeight="1" thickBot="1">
      <c r="A508" s="115"/>
      <c r="B508" s="56" t="s">
        <v>156</v>
      </c>
      <c r="C508" s="42">
        <v>0</v>
      </c>
      <c r="F508" s="39"/>
      <c r="G508" s="39"/>
      <c r="H508" s="8"/>
    </row>
    <row r="509" spans="1:18" ht="9" customHeight="1" thickBot="1">
      <c r="A509" s="116"/>
      <c r="B509" s="57" t="s">
        <v>157</v>
      </c>
      <c r="C509" s="43">
        <v>2</v>
      </c>
      <c r="D509" s="7"/>
      <c r="E509" s="11"/>
      <c r="F509" s="44"/>
      <c r="G509" s="44"/>
      <c r="H509" s="8"/>
      <c r="O509" s="130" t="s">
        <v>1</v>
      </c>
      <c r="P509" s="130"/>
      <c r="Q509" s="130"/>
      <c r="R509" s="134" t="s">
        <v>153</v>
      </c>
    </row>
    <row r="510" spans="1:18" ht="9.75" customHeight="1" thickBot="1">
      <c r="A510" s="10"/>
      <c r="B510" s="59"/>
      <c r="C510" s="44"/>
      <c r="D510" s="8"/>
      <c r="E510" s="115"/>
      <c r="F510" s="30" t="str">
        <f>IF(C508&gt;C509,B508,B509)</f>
        <v>SERKAN DİLER</v>
      </c>
      <c r="G510" s="42">
        <v>0</v>
      </c>
      <c r="H510" s="9"/>
      <c r="O510" s="130"/>
      <c r="P510" s="130"/>
      <c r="Q510" s="130"/>
      <c r="R510" s="135"/>
    </row>
    <row r="511" spans="2:7" ht="8.25" customHeight="1" thickBot="1">
      <c r="B511" s="58"/>
      <c r="C511" s="39"/>
      <c r="D511" s="8"/>
      <c r="E511" s="116"/>
      <c r="F511" s="30" t="str">
        <f>IF(C512&gt;C513,B512,B513)</f>
        <v>CEMAL EFES</v>
      </c>
      <c r="G511" s="43">
        <v>2</v>
      </c>
    </row>
    <row r="512" spans="1:4" ht="9" customHeight="1">
      <c r="A512" s="115"/>
      <c r="B512" s="56" t="s">
        <v>21</v>
      </c>
      <c r="C512" s="42"/>
      <c r="D512" s="9"/>
    </row>
    <row r="513" spans="1:3" ht="9" customHeight="1" thickBot="1">
      <c r="A513" s="116"/>
      <c r="B513" s="57" t="s">
        <v>158</v>
      </c>
      <c r="C513" s="43"/>
    </row>
  </sheetData>
  <sheetProtection/>
  <mergeCells count="286">
    <mergeCell ref="A508:A509"/>
    <mergeCell ref="O509:Q510"/>
    <mergeCell ref="R509:R510"/>
    <mergeCell ref="E510:E511"/>
    <mergeCell ref="A512:A513"/>
    <mergeCell ref="Y130:Y131"/>
    <mergeCell ref="Y386:Y387"/>
    <mergeCell ref="A496:A497"/>
    <mergeCell ref="M498:M499"/>
    <mergeCell ref="A500:A501"/>
    <mergeCell ref="E502:E503"/>
    <mergeCell ref="A504:A505"/>
    <mergeCell ref="I506:I507"/>
    <mergeCell ref="A484:A485"/>
    <mergeCell ref="E486:E487"/>
    <mergeCell ref="A488:A489"/>
    <mergeCell ref="I490:I491"/>
    <mergeCell ref="A492:A493"/>
    <mergeCell ref="E494:E495"/>
    <mergeCell ref="A472:A473"/>
    <mergeCell ref="I474:I475"/>
    <mergeCell ref="A476:A477"/>
    <mergeCell ref="E478:E479"/>
    <mergeCell ref="A480:A481"/>
    <mergeCell ref="Q482:Q483"/>
    <mergeCell ref="A460:A461"/>
    <mergeCell ref="E462:E463"/>
    <mergeCell ref="A464:A465"/>
    <mergeCell ref="M466:M467"/>
    <mergeCell ref="A468:A469"/>
    <mergeCell ref="E470:E471"/>
    <mergeCell ref="A448:A449"/>
    <mergeCell ref="U448:U449"/>
    <mergeCell ref="A452:A453"/>
    <mergeCell ref="E454:E455"/>
    <mergeCell ref="A456:A457"/>
    <mergeCell ref="I458:I459"/>
    <mergeCell ref="E438:E439"/>
    <mergeCell ref="A440:A441"/>
    <mergeCell ref="I442:I443"/>
    <mergeCell ref="A444:A445"/>
    <mergeCell ref="E446:E447"/>
    <mergeCell ref="V446:V447"/>
    <mergeCell ref="I426:I427"/>
    <mergeCell ref="A428:A429"/>
    <mergeCell ref="E430:E431"/>
    <mergeCell ref="A432:A433"/>
    <mergeCell ref="M434:M435"/>
    <mergeCell ref="A436:A437"/>
    <mergeCell ref="A416:A417"/>
    <mergeCell ref="R416:R417"/>
    <mergeCell ref="Q418:Q419"/>
    <mergeCell ref="A420:A421"/>
    <mergeCell ref="E422:E423"/>
    <mergeCell ref="A424:A425"/>
    <mergeCell ref="A404:A405"/>
    <mergeCell ref="E406:E407"/>
    <mergeCell ref="A408:A409"/>
    <mergeCell ref="I410:I411"/>
    <mergeCell ref="A412:A413"/>
    <mergeCell ref="E414:E415"/>
    <mergeCell ref="I394:I395"/>
    <mergeCell ref="A396:A397"/>
    <mergeCell ref="E398:E399"/>
    <mergeCell ref="A400:A401"/>
    <mergeCell ref="N400:N401"/>
    <mergeCell ref="M402:M403"/>
    <mergeCell ref="A384:A385"/>
    <mergeCell ref="A388:A389"/>
    <mergeCell ref="F388:F389"/>
    <mergeCell ref="K389:M390"/>
    <mergeCell ref="E390:E391"/>
    <mergeCell ref="A392:A393"/>
    <mergeCell ref="J392:J393"/>
    <mergeCell ref="A376:A377"/>
    <mergeCell ref="I378:I379"/>
    <mergeCell ref="A380:A381"/>
    <mergeCell ref="E382:E383"/>
    <mergeCell ref="AC258:AC259"/>
    <mergeCell ref="N4:R5"/>
    <mergeCell ref="A364:A365"/>
    <mergeCell ref="E366:E367"/>
    <mergeCell ref="A368:A369"/>
    <mergeCell ref="M370:M371"/>
    <mergeCell ref="A372:A373"/>
    <mergeCell ref="E374:E375"/>
    <mergeCell ref="A352:A353"/>
    <mergeCell ref="Q354:Q355"/>
    <mergeCell ref="A356:A357"/>
    <mergeCell ref="E358:E359"/>
    <mergeCell ref="A360:A361"/>
    <mergeCell ref="I362:I363"/>
    <mergeCell ref="A340:A341"/>
    <mergeCell ref="E342:E343"/>
    <mergeCell ref="A344:A345"/>
    <mergeCell ref="I346:I347"/>
    <mergeCell ref="A348:A349"/>
    <mergeCell ref="E350:E351"/>
    <mergeCell ref="A328:A329"/>
    <mergeCell ref="I330:I331"/>
    <mergeCell ref="A332:A333"/>
    <mergeCell ref="E334:E335"/>
    <mergeCell ref="A336:A337"/>
    <mergeCell ref="M338:M339"/>
    <mergeCell ref="E318:E319"/>
    <mergeCell ref="V318:V319"/>
    <mergeCell ref="A320:A321"/>
    <mergeCell ref="U320:U321"/>
    <mergeCell ref="A324:A325"/>
    <mergeCell ref="E326:E327"/>
    <mergeCell ref="M306:M307"/>
    <mergeCell ref="A308:A309"/>
    <mergeCell ref="E310:E311"/>
    <mergeCell ref="A312:A313"/>
    <mergeCell ref="I314:I315"/>
    <mergeCell ref="A316:A317"/>
    <mergeCell ref="E294:E295"/>
    <mergeCell ref="A296:A297"/>
    <mergeCell ref="I298:I299"/>
    <mergeCell ref="A300:A301"/>
    <mergeCell ref="E302:E303"/>
    <mergeCell ref="A304:A305"/>
    <mergeCell ref="A284:A285"/>
    <mergeCell ref="E286:E287"/>
    <mergeCell ref="A288:A289"/>
    <mergeCell ref="R288:R289"/>
    <mergeCell ref="Q290:Q291"/>
    <mergeCell ref="A292:A293"/>
    <mergeCell ref="N272:N273"/>
    <mergeCell ref="M274:M275"/>
    <mergeCell ref="A276:A277"/>
    <mergeCell ref="E278:E279"/>
    <mergeCell ref="A280:A281"/>
    <mergeCell ref="I282:I283"/>
    <mergeCell ref="A264:A265"/>
    <mergeCell ref="J264:J265"/>
    <mergeCell ref="I266:I267"/>
    <mergeCell ref="A268:A269"/>
    <mergeCell ref="E270:E271"/>
    <mergeCell ref="A272:A273"/>
    <mergeCell ref="A252:A253"/>
    <mergeCell ref="O253:Q254"/>
    <mergeCell ref="R253:R254"/>
    <mergeCell ref="E254:E255"/>
    <mergeCell ref="A256:A257"/>
    <mergeCell ref="A260:A261"/>
    <mergeCell ref="F260:F261"/>
    <mergeCell ref="K261:M262"/>
    <mergeCell ref="E262:E263"/>
    <mergeCell ref="A240:A241"/>
    <mergeCell ref="M242:M243"/>
    <mergeCell ref="A244:A245"/>
    <mergeCell ref="E246:E247"/>
    <mergeCell ref="A248:A249"/>
    <mergeCell ref="I250:I251"/>
    <mergeCell ref="A228:A229"/>
    <mergeCell ref="E230:E231"/>
    <mergeCell ref="A232:A233"/>
    <mergeCell ref="I234:I235"/>
    <mergeCell ref="A236:A237"/>
    <mergeCell ref="E238:E239"/>
    <mergeCell ref="A216:A217"/>
    <mergeCell ref="I218:I219"/>
    <mergeCell ref="A220:A221"/>
    <mergeCell ref="E222:E223"/>
    <mergeCell ref="A224:A225"/>
    <mergeCell ref="Q226:Q227"/>
    <mergeCell ref="A204:A205"/>
    <mergeCell ref="E206:E207"/>
    <mergeCell ref="A208:A209"/>
    <mergeCell ref="M210:M211"/>
    <mergeCell ref="A212:A213"/>
    <mergeCell ref="E214:E215"/>
    <mergeCell ref="A192:A193"/>
    <mergeCell ref="U192:U193"/>
    <mergeCell ref="A196:A197"/>
    <mergeCell ref="E198:E199"/>
    <mergeCell ref="A200:A201"/>
    <mergeCell ref="I202:I203"/>
    <mergeCell ref="E182:E183"/>
    <mergeCell ref="A184:A185"/>
    <mergeCell ref="I186:I187"/>
    <mergeCell ref="A188:A189"/>
    <mergeCell ref="E190:E191"/>
    <mergeCell ref="V190:V191"/>
    <mergeCell ref="I170:I171"/>
    <mergeCell ref="A172:A173"/>
    <mergeCell ref="E174:E175"/>
    <mergeCell ref="A176:A177"/>
    <mergeCell ref="M178:M179"/>
    <mergeCell ref="A180:A181"/>
    <mergeCell ref="A160:A161"/>
    <mergeCell ref="R160:R161"/>
    <mergeCell ref="Q162:Q163"/>
    <mergeCell ref="A164:A165"/>
    <mergeCell ref="E166:E167"/>
    <mergeCell ref="A168:A169"/>
    <mergeCell ref="A148:A149"/>
    <mergeCell ref="E150:E151"/>
    <mergeCell ref="A152:A153"/>
    <mergeCell ref="I154:I155"/>
    <mergeCell ref="A156:A157"/>
    <mergeCell ref="E158:E159"/>
    <mergeCell ref="I138:I139"/>
    <mergeCell ref="A140:A141"/>
    <mergeCell ref="E142:E143"/>
    <mergeCell ref="A144:A145"/>
    <mergeCell ref="N144:N145"/>
    <mergeCell ref="M146:M147"/>
    <mergeCell ref="A132:A133"/>
    <mergeCell ref="F132:F133"/>
    <mergeCell ref="E134:E135"/>
    <mergeCell ref="A136:A137"/>
    <mergeCell ref="J136:J137"/>
    <mergeCell ref="M3:U3"/>
    <mergeCell ref="K5:M6"/>
    <mergeCell ref="R32:R33"/>
    <mergeCell ref="N16:N17"/>
    <mergeCell ref="J8:J9"/>
    <mergeCell ref="Q34:Q35"/>
    <mergeCell ref="F4:F5"/>
    <mergeCell ref="M18:M19"/>
    <mergeCell ref="M50:M51"/>
    <mergeCell ref="I10:I11"/>
    <mergeCell ref="I26:I27"/>
    <mergeCell ref="I42:I43"/>
    <mergeCell ref="I58:I59"/>
    <mergeCell ref="E6:E7"/>
    <mergeCell ref="E14:E15"/>
    <mergeCell ref="E22:E23"/>
    <mergeCell ref="E30:E31"/>
    <mergeCell ref="E38:E39"/>
    <mergeCell ref="E54:E55"/>
    <mergeCell ref="E46:E47"/>
    <mergeCell ref="A52:A53"/>
    <mergeCell ref="A20:A21"/>
    <mergeCell ref="A24:A25"/>
    <mergeCell ref="A28:A29"/>
    <mergeCell ref="A32:A33"/>
    <mergeCell ref="A36:A37"/>
    <mergeCell ref="A40:A41"/>
    <mergeCell ref="A44:A45"/>
    <mergeCell ref="A48:A49"/>
    <mergeCell ref="A72:A73"/>
    <mergeCell ref="I74:I75"/>
    <mergeCell ref="A68:A69"/>
    <mergeCell ref="A4:A5"/>
    <mergeCell ref="A8:A9"/>
    <mergeCell ref="A12:A13"/>
    <mergeCell ref="A16:A17"/>
    <mergeCell ref="A56:A57"/>
    <mergeCell ref="A60:A61"/>
    <mergeCell ref="A64:A65"/>
    <mergeCell ref="A84:A85"/>
    <mergeCell ref="E86:E87"/>
    <mergeCell ref="A88:A89"/>
    <mergeCell ref="A76:A77"/>
    <mergeCell ref="E78:E79"/>
    <mergeCell ref="A80:A81"/>
    <mergeCell ref="A100:A101"/>
    <mergeCell ref="E102:E103"/>
    <mergeCell ref="I90:I91"/>
    <mergeCell ref="A92:A93"/>
    <mergeCell ref="E94:E95"/>
    <mergeCell ref="A96:A97"/>
    <mergeCell ref="A104:A105"/>
    <mergeCell ref="I106:I107"/>
    <mergeCell ref="A108:A109"/>
    <mergeCell ref="E110:E111"/>
    <mergeCell ref="A112:A113"/>
    <mergeCell ref="M114:M115"/>
    <mergeCell ref="A116:A117"/>
    <mergeCell ref="E118:E119"/>
    <mergeCell ref="A128:A129"/>
    <mergeCell ref="A120:A121"/>
    <mergeCell ref="I122:I123"/>
    <mergeCell ref="A124:A125"/>
    <mergeCell ref="U64:U65"/>
    <mergeCell ref="V62:V63"/>
    <mergeCell ref="R125:R126"/>
    <mergeCell ref="E126:E127"/>
    <mergeCell ref="O125:Q126"/>
    <mergeCell ref="Q98:Q99"/>
    <mergeCell ref="M82:M83"/>
    <mergeCell ref="E70:E71"/>
    <mergeCell ref="E62:E63"/>
  </mergeCells>
  <printOptions/>
  <pageMargins left="0.1968503937007874" right="0.17" top="0.1968503937007874" bottom="0.1968503937007874" header="0.24" footer="0.22"/>
  <pageSetup horizontalDpi="600" verticalDpi="600" orientation="landscape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258"/>
  <sheetViews>
    <sheetView zoomScale="75" zoomScaleNormal="75" zoomScalePageLayoutView="0" workbookViewId="0" topLeftCell="A1">
      <selection activeCell="U6" sqref="K2:U6"/>
    </sheetView>
  </sheetViews>
  <sheetFormatPr defaultColWidth="9.00390625" defaultRowHeight="12.75"/>
  <cols>
    <col min="1" max="1" width="1.37890625" style="0" customWidth="1"/>
    <col min="2" max="2" width="14.75390625" style="55" customWidth="1"/>
    <col min="3" max="3" width="3.625" style="0" customWidth="1"/>
    <col min="4" max="4" width="2.00390625" style="0" customWidth="1"/>
    <col min="5" max="5" width="1.37890625" style="0" customWidth="1"/>
    <col min="6" max="6" width="15.625" style="0" customWidth="1"/>
    <col min="7" max="7" width="3.625" style="0" customWidth="1"/>
    <col min="8" max="8" width="2.00390625" style="0" customWidth="1"/>
    <col min="9" max="9" width="1.625" style="0" customWidth="1"/>
    <col min="10" max="10" width="16.25390625" style="55" customWidth="1"/>
    <col min="11" max="11" width="3.625" style="55" customWidth="1"/>
    <col min="12" max="12" width="2.00390625" style="0" customWidth="1"/>
    <col min="13" max="13" width="1.625" style="0" customWidth="1"/>
    <col min="14" max="14" width="14.75390625" style="0" customWidth="1"/>
    <col min="15" max="15" width="3.75390625" style="0" customWidth="1"/>
    <col min="16" max="16" width="2.00390625" style="0" customWidth="1"/>
    <col min="17" max="17" width="1.75390625" style="0" customWidth="1"/>
    <col min="18" max="18" width="14.75390625" style="0" customWidth="1"/>
    <col min="19" max="19" width="3.75390625" style="23" customWidth="1"/>
    <col min="20" max="20" width="2.125" style="0" customWidth="1"/>
    <col min="21" max="21" width="2.00390625" style="0" customWidth="1"/>
    <col min="22" max="22" width="14.75390625" style="23" customWidth="1"/>
    <col min="23" max="23" width="3.875" style="55" customWidth="1"/>
    <col min="24" max="24" width="2.00390625" style="0" customWidth="1"/>
    <col min="25" max="25" width="2.25390625" style="0" customWidth="1"/>
    <col min="26" max="26" width="17.25390625" style="0" customWidth="1"/>
    <col min="27" max="27" width="2.375" style="0" customWidth="1"/>
  </cols>
  <sheetData>
    <row r="1" ht="13.5" thickBot="1"/>
    <row r="2" spans="11:21" ht="9" customHeight="1">
      <c r="K2" s="79"/>
      <c r="L2" s="25"/>
      <c r="M2" s="25"/>
      <c r="N2" s="25"/>
      <c r="O2" s="25"/>
      <c r="P2" s="25"/>
      <c r="Q2" s="25"/>
      <c r="R2" s="25"/>
      <c r="S2" s="88"/>
      <c r="T2" s="25"/>
      <c r="U2" s="15"/>
    </row>
    <row r="3" spans="8:21" ht="20.25" customHeight="1" thickBot="1">
      <c r="H3" s="6"/>
      <c r="I3" s="6"/>
      <c r="K3" s="80"/>
      <c r="L3" s="20"/>
      <c r="M3" s="104" t="s">
        <v>16</v>
      </c>
      <c r="N3" s="104"/>
      <c r="O3" s="104"/>
      <c r="P3" s="104"/>
      <c r="Q3" s="104"/>
      <c r="R3" s="104"/>
      <c r="S3" s="104"/>
      <c r="T3" s="104"/>
      <c r="U3" s="105"/>
    </row>
    <row r="4" spans="1:21" ht="9" customHeight="1">
      <c r="A4" s="121"/>
      <c r="B4" s="56" t="s">
        <v>153</v>
      </c>
      <c r="C4" s="42">
        <v>3</v>
      </c>
      <c r="F4" s="125"/>
      <c r="G4" s="12"/>
      <c r="H4" s="6"/>
      <c r="I4" s="6"/>
      <c r="K4" s="80"/>
      <c r="L4" s="20"/>
      <c r="M4" s="20"/>
      <c r="N4" s="108" t="s">
        <v>187</v>
      </c>
      <c r="O4" s="108"/>
      <c r="P4" s="108"/>
      <c r="Q4" s="108"/>
      <c r="R4" s="108"/>
      <c r="S4" s="70"/>
      <c r="T4" s="6"/>
      <c r="U4" s="16"/>
    </row>
    <row r="5" spans="1:21" ht="9" customHeight="1" thickBot="1">
      <c r="A5" s="122"/>
      <c r="B5" s="57" t="s">
        <v>18</v>
      </c>
      <c r="C5" s="43">
        <v>0</v>
      </c>
      <c r="D5" s="7"/>
      <c r="F5" s="127"/>
      <c r="J5" s="60"/>
      <c r="K5" s="111" t="s">
        <v>0</v>
      </c>
      <c r="L5" s="112"/>
      <c r="M5" s="112"/>
      <c r="N5" s="108"/>
      <c r="O5" s="108"/>
      <c r="P5" s="108"/>
      <c r="Q5" s="108"/>
      <c r="R5" s="108"/>
      <c r="S5" s="70"/>
      <c r="T5" s="6"/>
      <c r="U5" s="16"/>
    </row>
    <row r="6" spans="2:21" ht="9" customHeight="1" thickBot="1">
      <c r="B6" s="58"/>
      <c r="C6" s="39"/>
      <c r="D6" s="8"/>
      <c r="E6" s="115"/>
      <c r="F6" s="30" t="str">
        <f>IF(C4&gt;C5,B4,B5)</f>
        <v>ESER TEKİN</v>
      </c>
      <c r="G6" s="42">
        <v>3</v>
      </c>
      <c r="H6" s="17"/>
      <c r="I6" s="17"/>
      <c r="K6" s="113"/>
      <c r="L6" s="114"/>
      <c r="M6" s="114"/>
      <c r="N6" s="26"/>
      <c r="O6" s="26"/>
      <c r="P6" s="26"/>
      <c r="Q6" s="26"/>
      <c r="R6" s="26"/>
      <c r="S6" s="89"/>
      <c r="T6" s="26"/>
      <c r="U6" s="27"/>
    </row>
    <row r="7" spans="2:8" ht="9" customHeight="1" thickBot="1">
      <c r="B7" s="58"/>
      <c r="C7" s="39"/>
      <c r="D7" s="8"/>
      <c r="E7" s="116"/>
      <c r="F7" s="30" t="str">
        <f>IF(C8&gt;C9,B8,B9)</f>
        <v>AYBARS KARAÇALI</v>
      </c>
      <c r="G7" s="43">
        <v>2</v>
      </c>
      <c r="H7" s="8"/>
    </row>
    <row r="8" spans="1:10" ht="9" customHeight="1">
      <c r="A8" s="115"/>
      <c r="B8" s="56" t="s">
        <v>21</v>
      </c>
      <c r="C8" s="42"/>
      <c r="D8" s="9"/>
      <c r="F8" s="39"/>
      <c r="G8" s="39"/>
      <c r="H8" s="8"/>
      <c r="J8" s="123"/>
    </row>
    <row r="9" spans="1:10" ht="9" customHeight="1" thickBot="1">
      <c r="A9" s="116"/>
      <c r="B9" s="57" t="s">
        <v>145</v>
      </c>
      <c r="C9" s="43"/>
      <c r="F9" s="39"/>
      <c r="G9" s="39"/>
      <c r="H9" s="8"/>
      <c r="J9" s="124"/>
    </row>
    <row r="10" spans="1:13" ht="9" customHeight="1" thickBot="1">
      <c r="A10" s="10"/>
      <c r="B10" s="59"/>
      <c r="C10" s="44"/>
      <c r="F10" s="39"/>
      <c r="G10" s="39"/>
      <c r="H10" s="8"/>
      <c r="I10" s="115"/>
      <c r="J10" s="56" t="str">
        <f>IF(G6&gt;G7,F6,F7)</f>
        <v>ESER TEKİN</v>
      </c>
      <c r="K10" s="81">
        <v>3</v>
      </c>
      <c r="L10" s="6"/>
      <c r="M10" s="6"/>
    </row>
    <row r="11" spans="2:13" ht="9" customHeight="1" thickBot="1">
      <c r="B11" s="58"/>
      <c r="C11" s="39"/>
      <c r="F11" s="39"/>
      <c r="G11" s="39"/>
      <c r="H11" s="8"/>
      <c r="I11" s="116"/>
      <c r="J11" s="56" t="str">
        <f>IF(G14&gt;G15,F14,F15)</f>
        <v>EMRE GÜNGÖR</v>
      </c>
      <c r="K11" s="82">
        <v>0</v>
      </c>
      <c r="L11" s="7"/>
      <c r="M11" s="6"/>
    </row>
    <row r="12" spans="1:13" ht="9" customHeight="1">
      <c r="A12" s="115"/>
      <c r="B12" s="56" t="s">
        <v>21</v>
      </c>
      <c r="C12" s="42"/>
      <c r="F12" s="39"/>
      <c r="G12" s="39"/>
      <c r="H12" s="8"/>
      <c r="I12" s="6"/>
      <c r="J12" s="59"/>
      <c r="K12" s="59"/>
      <c r="L12" s="8"/>
      <c r="M12" s="6"/>
    </row>
    <row r="13" spans="1:13" ht="9" customHeight="1" thickBot="1">
      <c r="A13" s="116"/>
      <c r="B13" s="57" t="s">
        <v>59</v>
      </c>
      <c r="C13" s="43"/>
      <c r="D13" s="7"/>
      <c r="F13" s="39"/>
      <c r="G13" s="39"/>
      <c r="H13" s="8"/>
      <c r="I13" s="6"/>
      <c r="J13" s="59"/>
      <c r="K13" s="59"/>
      <c r="L13" s="8"/>
      <c r="M13" s="6"/>
    </row>
    <row r="14" spans="1:13" ht="9" customHeight="1" thickBot="1">
      <c r="A14" s="10"/>
      <c r="B14" s="59"/>
      <c r="C14" s="44"/>
      <c r="D14" s="8"/>
      <c r="E14" s="115"/>
      <c r="F14" s="30" t="str">
        <f>IF(C12&gt;C13,B12,B13)</f>
        <v>OGAN TOPLU</v>
      </c>
      <c r="G14" s="42">
        <v>0</v>
      </c>
      <c r="H14" s="9"/>
      <c r="I14" s="6"/>
      <c r="J14" s="59"/>
      <c r="K14" s="59"/>
      <c r="L14" s="8"/>
      <c r="M14" s="6"/>
    </row>
    <row r="15" spans="2:13" ht="9" customHeight="1" thickBot="1">
      <c r="B15" s="58"/>
      <c r="C15" s="39"/>
      <c r="D15" s="8"/>
      <c r="E15" s="116"/>
      <c r="F15" s="30" t="str">
        <f>IF(C16&gt;C17,B16,B17)</f>
        <v>EMRE GÜNGÖR</v>
      </c>
      <c r="G15" s="43">
        <v>3</v>
      </c>
      <c r="I15" s="6"/>
      <c r="J15" s="59"/>
      <c r="K15" s="59"/>
      <c r="L15" s="8"/>
      <c r="M15" s="6"/>
    </row>
    <row r="16" spans="1:14" ht="9" customHeight="1">
      <c r="A16" s="121"/>
      <c r="B16" s="56" t="s">
        <v>21</v>
      </c>
      <c r="C16" s="42"/>
      <c r="D16" s="9"/>
      <c r="F16" s="39"/>
      <c r="G16" s="39"/>
      <c r="I16" s="6"/>
      <c r="J16" s="59"/>
      <c r="K16" s="59"/>
      <c r="L16" s="8"/>
      <c r="M16" s="6"/>
      <c r="N16" s="125"/>
    </row>
    <row r="17" spans="1:14" ht="9" customHeight="1" thickBot="1">
      <c r="A17" s="122"/>
      <c r="B17" s="57" t="s">
        <v>114</v>
      </c>
      <c r="C17" s="43"/>
      <c r="F17" s="39"/>
      <c r="G17" s="39"/>
      <c r="I17" s="6"/>
      <c r="J17" s="59"/>
      <c r="K17" s="59"/>
      <c r="L17" s="8"/>
      <c r="M17" s="6"/>
      <c r="N17" s="126"/>
    </row>
    <row r="18" spans="1:15" ht="9" customHeight="1" thickBot="1">
      <c r="A18" s="10"/>
      <c r="B18" s="59"/>
      <c r="C18" s="44"/>
      <c r="F18" s="39"/>
      <c r="G18" s="39"/>
      <c r="I18" s="11"/>
      <c r="J18" s="59"/>
      <c r="K18" s="59"/>
      <c r="L18" s="8"/>
      <c r="M18" s="115"/>
      <c r="N18" s="30" t="str">
        <f>IF(K10&gt;K11,J10,J11)</f>
        <v>ESER TEKİN</v>
      </c>
      <c r="O18" s="42">
        <v>3</v>
      </c>
    </row>
    <row r="19" spans="2:16" ht="9" customHeight="1" thickBot="1">
      <c r="B19" s="58"/>
      <c r="C19" s="39"/>
      <c r="F19" s="39"/>
      <c r="G19" s="39"/>
      <c r="I19" s="11"/>
      <c r="J19" s="59"/>
      <c r="K19" s="59"/>
      <c r="L19" s="8"/>
      <c r="M19" s="116"/>
      <c r="N19" s="30" t="str">
        <f>IF(K26&gt;K27,J26,J27)</f>
        <v>BAHATTİN GÜLLÜ</v>
      </c>
      <c r="O19" s="43">
        <v>1</v>
      </c>
      <c r="P19" s="7"/>
    </row>
    <row r="20" spans="1:16" ht="9" customHeight="1">
      <c r="A20" s="115"/>
      <c r="B20" s="56" t="s">
        <v>21</v>
      </c>
      <c r="C20" s="42"/>
      <c r="F20" s="39"/>
      <c r="G20" s="39"/>
      <c r="I20" s="6"/>
      <c r="J20" s="59"/>
      <c r="K20" s="59"/>
      <c r="L20" s="8"/>
      <c r="M20" s="6"/>
      <c r="N20" s="39"/>
      <c r="O20" s="39"/>
      <c r="P20" s="8"/>
    </row>
    <row r="21" spans="1:16" ht="9" customHeight="1" thickBot="1">
      <c r="A21" s="116"/>
      <c r="B21" s="57" t="s">
        <v>98</v>
      </c>
      <c r="C21" s="43"/>
      <c r="D21" s="7"/>
      <c r="F21" s="39"/>
      <c r="G21" s="39"/>
      <c r="I21" s="6"/>
      <c r="J21" s="59"/>
      <c r="K21" s="59"/>
      <c r="L21" s="8"/>
      <c r="M21" s="6"/>
      <c r="N21" s="39"/>
      <c r="O21" s="39"/>
      <c r="P21" s="8"/>
    </row>
    <row r="22" spans="1:16" ht="9" customHeight="1" thickBot="1">
      <c r="A22" s="10"/>
      <c r="B22" s="59"/>
      <c r="C22" s="44"/>
      <c r="D22" s="8"/>
      <c r="E22" s="115"/>
      <c r="F22" s="30" t="str">
        <f>IF(C20&gt;C21,B20,B21)</f>
        <v>ŞÜKRÜ ÇAKMAK</v>
      </c>
      <c r="G22" s="42">
        <v>3</v>
      </c>
      <c r="I22" s="6"/>
      <c r="J22" s="59"/>
      <c r="K22" s="59"/>
      <c r="L22" s="8"/>
      <c r="M22" s="6"/>
      <c r="N22" s="39"/>
      <c r="O22" s="39"/>
      <c r="P22" s="8"/>
    </row>
    <row r="23" spans="2:16" ht="9" customHeight="1" thickBot="1">
      <c r="B23" s="58"/>
      <c r="C23" s="39"/>
      <c r="D23" s="8"/>
      <c r="E23" s="116"/>
      <c r="F23" s="30" t="str">
        <f>IF(C24&gt;C25,B24,B25)</f>
        <v>HANEFİ ÇELEBİ</v>
      </c>
      <c r="G23" s="43">
        <v>0</v>
      </c>
      <c r="H23" s="7"/>
      <c r="I23" s="6"/>
      <c r="J23" s="59"/>
      <c r="K23" s="59"/>
      <c r="L23" s="8"/>
      <c r="M23" s="6"/>
      <c r="N23" s="39"/>
      <c r="O23" s="39"/>
      <c r="P23" s="8"/>
    </row>
    <row r="24" spans="1:16" ht="9" customHeight="1">
      <c r="A24" s="115"/>
      <c r="B24" s="56" t="s">
        <v>101</v>
      </c>
      <c r="C24" s="42">
        <v>0</v>
      </c>
      <c r="D24" s="9"/>
      <c r="F24" s="39"/>
      <c r="G24" s="39"/>
      <c r="H24" s="8"/>
      <c r="I24" s="6"/>
      <c r="J24" s="59"/>
      <c r="K24" s="59"/>
      <c r="L24" s="8"/>
      <c r="M24" s="6"/>
      <c r="N24" s="39"/>
      <c r="O24" s="39"/>
      <c r="P24" s="8"/>
    </row>
    <row r="25" spans="1:16" ht="9" customHeight="1" thickBot="1">
      <c r="A25" s="116"/>
      <c r="B25" s="57" t="s">
        <v>40</v>
      </c>
      <c r="C25" s="43">
        <v>2</v>
      </c>
      <c r="F25" s="39"/>
      <c r="G25" s="39"/>
      <c r="H25" s="8"/>
      <c r="I25" s="6"/>
      <c r="J25" s="59"/>
      <c r="K25" s="59"/>
      <c r="L25" s="8"/>
      <c r="M25" s="6"/>
      <c r="N25" s="39"/>
      <c r="O25" s="39"/>
      <c r="P25" s="8"/>
    </row>
    <row r="26" spans="1:16" ht="9" customHeight="1" thickBot="1">
      <c r="A26" s="10"/>
      <c r="B26" s="59"/>
      <c r="C26" s="44"/>
      <c r="F26" s="39"/>
      <c r="G26" s="39"/>
      <c r="H26" s="8"/>
      <c r="I26" s="115"/>
      <c r="J26" s="56" t="str">
        <f>IF(G22&gt;G23,F22,F23)</f>
        <v>ŞÜKRÜ ÇAKMAK</v>
      </c>
      <c r="K26" s="81">
        <v>1</v>
      </c>
      <c r="L26" s="9"/>
      <c r="M26" s="6"/>
      <c r="N26" s="39"/>
      <c r="O26" s="39"/>
      <c r="P26" s="8"/>
    </row>
    <row r="27" spans="2:16" ht="9" customHeight="1" thickBot="1">
      <c r="B27" s="58"/>
      <c r="C27" s="39"/>
      <c r="F27" s="39"/>
      <c r="G27" s="39"/>
      <c r="H27" s="8"/>
      <c r="I27" s="116"/>
      <c r="J27" s="56" t="str">
        <f>IF(G30&gt;G31,F30,F31)</f>
        <v>BAHATTİN GÜLLÜ</v>
      </c>
      <c r="K27" s="82">
        <v>3</v>
      </c>
      <c r="L27" s="6"/>
      <c r="M27" s="6"/>
      <c r="N27" s="39"/>
      <c r="O27" s="39"/>
      <c r="P27" s="8"/>
    </row>
    <row r="28" spans="1:16" ht="9" customHeight="1">
      <c r="A28" s="121"/>
      <c r="B28" s="56" t="s">
        <v>160</v>
      </c>
      <c r="C28" s="42">
        <v>3</v>
      </c>
      <c r="F28" s="39"/>
      <c r="G28" s="39"/>
      <c r="H28" s="8"/>
      <c r="I28" s="6"/>
      <c r="J28" s="59"/>
      <c r="K28" s="59"/>
      <c r="L28" s="6"/>
      <c r="M28" s="6"/>
      <c r="N28" s="39"/>
      <c r="O28" s="39"/>
      <c r="P28" s="8"/>
    </row>
    <row r="29" spans="1:16" ht="9" customHeight="1" thickBot="1">
      <c r="A29" s="122"/>
      <c r="B29" s="57" t="s">
        <v>88</v>
      </c>
      <c r="C29" s="43">
        <v>1</v>
      </c>
      <c r="D29" s="7"/>
      <c r="F29" s="39"/>
      <c r="G29" s="39"/>
      <c r="H29" s="8"/>
      <c r="I29" s="6"/>
      <c r="J29" s="59"/>
      <c r="K29" s="59"/>
      <c r="L29" s="6"/>
      <c r="M29" s="6"/>
      <c r="N29" s="39"/>
      <c r="O29" s="39"/>
      <c r="P29" s="8"/>
    </row>
    <row r="30" spans="1:16" ht="9" customHeight="1" thickBot="1">
      <c r="A30" s="10"/>
      <c r="B30" s="59"/>
      <c r="C30" s="44"/>
      <c r="D30" s="8"/>
      <c r="E30" s="115"/>
      <c r="F30" s="30" t="str">
        <f>IF(C28&gt;C29,B28,B29)</f>
        <v>REHACAN KAPLAN</v>
      </c>
      <c r="G30" s="42">
        <v>0</v>
      </c>
      <c r="H30" s="9"/>
      <c r="I30" s="6"/>
      <c r="J30" s="59"/>
      <c r="K30" s="59"/>
      <c r="L30" s="6"/>
      <c r="M30" s="6"/>
      <c r="N30" s="39"/>
      <c r="O30" s="39"/>
      <c r="P30" s="8"/>
    </row>
    <row r="31" spans="2:16" ht="9" customHeight="1" thickBot="1">
      <c r="B31" s="58"/>
      <c r="C31" s="39"/>
      <c r="D31" s="8"/>
      <c r="E31" s="116"/>
      <c r="F31" s="30" t="str">
        <f>IF(C32&gt;C33,B32,B33)</f>
        <v>BAHATTİN GÜLLÜ</v>
      </c>
      <c r="G31" s="43">
        <v>3</v>
      </c>
      <c r="I31" s="6"/>
      <c r="J31" s="59"/>
      <c r="K31" s="59"/>
      <c r="L31" s="6"/>
      <c r="M31" s="6"/>
      <c r="N31" s="39"/>
      <c r="O31" s="39"/>
      <c r="P31" s="8"/>
    </row>
    <row r="32" spans="1:18" ht="9" customHeight="1">
      <c r="A32" s="115"/>
      <c r="B32" s="56" t="s">
        <v>107</v>
      </c>
      <c r="C32" s="42">
        <v>3</v>
      </c>
      <c r="D32" s="9"/>
      <c r="F32" s="39"/>
      <c r="G32" s="39"/>
      <c r="I32" s="6"/>
      <c r="J32" s="59"/>
      <c r="K32" s="59"/>
      <c r="L32" s="6"/>
      <c r="M32" s="6"/>
      <c r="N32" s="39"/>
      <c r="O32" s="39"/>
      <c r="P32" s="8"/>
      <c r="R32" s="125"/>
    </row>
    <row r="33" spans="1:18" ht="9" customHeight="1" thickBot="1">
      <c r="A33" s="116"/>
      <c r="B33" s="57" t="s">
        <v>45</v>
      </c>
      <c r="C33" s="43">
        <v>0</v>
      </c>
      <c r="F33" s="39"/>
      <c r="G33" s="39"/>
      <c r="I33" s="6"/>
      <c r="J33" s="59"/>
      <c r="K33" s="59"/>
      <c r="L33" s="6"/>
      <c r="M33" s="6"/>
      <c r="N33" s="39"/>
      <c r="O33" s="39"/>
      <c r="P33" s="8"/>
      <c r="R33" s="127"/>
    </row>
    <row r="34" spans="1:19" ht="9" customHeight="1" thickBot="1">
      <c r="A34" s="10"/>
      <c r="B34" s="59"/>
      <c r="C34" s="44"/>
      <c r="F34" s="39"/>
      <c r="G34" s="39"/>
      <c r="I34" s="11"/>
      <c r="J34" s="59"/>
      <c r="K34" s="59"/>
      <c r="L34" s="6"/>
      <c r="M34" s="6"/>
      <c r="N34" s="39"/>
      <c r="O34" s="39"/>
      <c r="P34" s="8"/>
      <c r="Q34" s="115"/>
      <c r="R34" s="30" t="str">
        <f>IF(O18&gt;O19,N18,N19)</f>
        <v>ESER TEKİN</v>
      </c>
      <c r="S34" s="68">
        <v>3</v>
      </c>
    </row>
    <row r="35" spans="2:20" ht="9" customHeight="1" thickBot="1">
      <c r="B35" s="58"/>
      <c r="C35" s="39"/>
      <c r="F35" s="39"/>
      <c r="G35" s="39"/>
      <c r="I35" s="11"/>
      <c r="J35" s="59"/>
      <c r="K35" s="59"/>
      <c r="L35" s="6"/>
      <c r="M35" s="6"/>
      <c r="N35" s="39"/>
      <c r="O35" s="39"/>
      <c r="P35" s="8"/>
      <c r="Q35" s="116"/>
      <c r="R35" s="30" t="str">
        <f>IF(O50&gt;O51,N50,N51)</f>
        <v>ATIL ERASLAN</v>
      </c>
      <c r="S35" s="69">
        <v>2</v>
      </c>
      <c r="T35" s="7"/>
    </row>
    <row r="36" spans="1:20" ht="9" customHeight="1">
      <c r="A36" s="115"/>
      <c r="B36" s="56" t="s">
        <v>33</v>
      </c>
      <c r="C36" s="42">
        <v>3</v>
      </c>
      <c r="F36" s="39"/>
      <c r="G36" s="39"/>
      <c r="I36" s="6"/>
      <c r="J36" s="59"/>
      <c r="K36" s="59"/>
      <c r="L36" s="6"/>
      <c r="M36" s="6"/>
      <c r="N36" s="39"/>
      <c r="O36" s="39"/>
      <c r="P36" s="8"/>
      <c r="R36" s="39"/>
      <c r="T36" s="8"/>
    </row>
    <row r="37" spans="1:20" ht="9" customHeight="1" thickBot="1">
      <c r="A37" s="116"/>
      <c r="B37" s="57" t="s">
        <v>36</v>
      </c>
      <c r="C37" s="43">
        <v>0</v>
      </c>
      <c r="D37" s="7"/>
      <c r="F37" s="39"/>
      <c r="G37" s="39"/>
      <c r="I37" s="6"/>
      <c r="J37" s="59"/>
      <c r="K37" s="59"/>
      <c r="L37" s="6"/>
      <c r="M37" s="6"/>
      <c r="N37" s="39"/>
      <c r="O37" s="39"/>
      <c r="P37" s="8"/>
      <c r="R37" s="39"/>
      <c r="T37" s="8"/>
    </row>
    <row r="38" spans="2:20" ht="9" customHeight="1" thickBot="1">
      <c r="B38" s="59"/>
      <c r="C38" s="44"/>
      <c r="D38" s="8"/>
      <c r="E38" s="115"/>
      <c r="F38" s="30" t="str">
        <f>IF(C36&gt;C37,B36,B37)</f>
        <v>CEM CANİK</v>
      </c>
      <c r="G38" s="42">
        <v>3</v>
      </c>
      <c r="I38" s="6"/>
      <c r="J38" s="59"/>
      <c r="K38" s="59"/>
      <c r="L38" s="6"/>
      <c r="M38" s="6"/>
      <c r="N38" s="39"/>
      <c r="O38" s="39"/>
      <c r="P38" s="8"/>
      <c r="R38" s="39"/>
      <c r="T38" s="8"/>
    </row>
    <row r="39" spans="2:20" ht="9" customHeight="1" thickBot="1">
      <c r="B39" s="58"/>
      <c r="C39" s="39"/>
      <c r="D39" s="8"/>
      <c r="E39" s="116"/>
      <c r="F39" s="30" t="str">
        <f>IF(C40&gt;C41,B40,B41)</f>
        <v>BURAK BOZOKLU</v>
      </c>
      <c r="G39" s="43">
        <v>1</v>
      </c>
      <c r="H39" s="7"/>
      <c r="I39" s="6"/>
      <c r="J39" s="59"/>
      <c r="K39" s="59"/>
      <c r="L39" s="6"/>
      <c r="M39" s="6"/>
      <c r="N39" s="39"/>
      <c r="O39" s="39"/>
      <c r="P39" s="8"/>
      <c r="R39" s="39"/>
      <c r="T39" s="8"/>
    </row>
    <row r="40" spans="1:20" ht="9" customHeight="1">
      <c r="A40" s="121"/>
      <c r="B40" s="56" t="s">
        <v>76</v>
      </c>
      <c r="C40" s="42">
        <v>3</v>
      </c>
      <c r="D40" s="9"/>
      <c r="F40" s="39"/>
      <c r="G40" s="39"/>
      <c r="H40" s="8"/>
      <c r="I40" s="6"/>
      <c r="J40" s="59"/>
      <c r="K40" s="59"/>
      <c r="L40" s="6"/>
      <c r="M40" s="6"/>
      <c r="N40" s="39"/>
      <c r="O40" s="39"/>
      <c r="P40" s="8"/>
      <c r="R40" s="39"/>
      <c r="T40" s="8"/>
    </row>
    <row r="41" spans="1:20" ht="9" customHeight="1" thickBot="1">
      <c r="A41" s="122"/>
      <c r="B41" s="57" t="s">
        <v>92</v>
      </c>
      <c r="C41" s="43">
        <v>2</v>
      </c>
      <c r="F41" s="39"/>
      <c r="G41" s="39"/>
      <c r="H41" s="8"/>
      <c r="I41" s="6"/>
      <c r="J41" s="59"/>
      <c r="K41" s="59"/>
      <c r="L41" s="6"/>
      <c r="M41" s="6"/>
      <c r="N41" s="39"/>
      <c r="O41" s="39"/>
      <c r="P41" s="8"/>
      <c r="R41" s="39"/>
      <c r="T41" s="8"/>
    </row>
    <row r="42" spans="1:20" ht="9" customHeight="1" thickBot="1">
      <c r="A42" s="10"/>
      <c r="B42" s="59"/>
      <c r="C42" s="44"/>
      <c r="F42" s="39"/>
      <c r="G42" s="39"/>
      <c r="H42" s="8"/>
      <c r="I42" s="115"/>
      <c r="J42" s="56" t="str">
        <f>IF(G38&gt;G39,F38,F39)</f>
        <v>CEM CANİK</v>
      </c>
      <c r="K42" s="81">
        <v>3</v>
      </c>
      <c r="L42" s="6"/>
      <c r="M42" s="6"/>
      <c r="N42" s="39"/>
      <c r="O42" s="39"/>
      <c r="P42" s="8"/>
      <c r="R42" s="39"/>
      <c r="T42" s="8"/>
    </row>
    <row r="43" spans="2:20" ht="9" customHeight="1" thickBot="1">
      <c r="B43" s="58"/>
      <c r="C43" s="39"/>
      <c r="F43" s="39"/>
      <c r="G43" s="39"/>
      <c r="H43" s="8"/>
      <c r="I43" s="116"/>
      <c r="J43" s="56" t="str">
        <f>IF(G46&gt;G47,F46,F47)</f>
        <v>MUHARREM KEMAOĞLU</v>
      </c>
      <c r="K43" s="82">
        <v>0</v>
      </c>
      <c r="L43" s="7"/>
      <c r="M43" s="6"/>
      <c r="N43" s="39"/>
      <c r="O43" s="39"/>
      <c r="P43" s="8"/>
      <c r="R43" s="39"/>
      <c r="T43" s="8"/>
    </row>
    <row r="44" spans="1:20" ht="9" customHeight="1">
      <c r="A44" s="115"/>
      <c r="B44" s="56" t="s">
        <v>149</v>
      </c>
      <c r="C44" s="42">
        <v>0</v>
      </c>
      <c r="F44" s="39"/>
      <c r="G44" s="39"/>
      <c r="H44" s="8"/>
      <c r="I44" s="6"/>
      <c r="J44" s="59"/>
      <c r="K44" s="59"/>
      <c r="L44" s="8"/>
      <c r="M44" s="6"/>
      <c r="N44" s="39"/>
      <c r="O44" s="39"/>
      <c r="P44" s="8"/>
      <c r="R44" s="39"/>
      <c r="T44" s="8"/>
    </row>
    <row r="45" spans="1:20" ht="9" customHeight="1" thickBot="1">
      <c r="A45" s="116"/>
      <c r="B45" s="57" t="s">
        <v>55</v>
      </c>
      <c r="C45" s="43">
        <v>3</v>
      </c>
      <c r="D45" s="7"/>
      <c r="F45" s="39"/>
      <c r="G45" s="39"/>
      <c r="H45" s="8"/>
      <c r="I45" s="6"/>
      <c r="J45" s="59"/>
      <c r="K45" s="59"/>
      <c r="L45" s="8"/>
      <c r="M45" s="6"/>
      <c r="N45" s="39"/>
      <c r="O45" s="39"/>
      <c r="P45" s="8"/>
      <c r="R45" s="39"/>
      <c r="T45" s="8"/>
    </row>
    <row r="46" spans="1:20" ht="9" customHeight="1" thickBot="1">
      <c r="A46" s="10"/>
      <c r="B46" s="59"/>
      <c r="C46" s="44"/>
      <c r="D46" s="8"/>
      <c r="E46" s="115"/>
      <c r="F46" s="30" t="str">
        <f>IF(C44&gt;C45,B44,B45)</f>
        <v>MURAT MUTLU</v>
      </c>
      <c r="G46" s="42">
        <v>1</v>
      </c>
      <c r="H46" s="9"/>
      <c r="I46" s="6"/>
      <c r="J46" s="59"/>
      <c r="K46" s="59"/>
      <c r="L46" s="8"/>
      <c r="M46" s="6"/>
      <c r="N46" s="39"/>
      <c r="O46" s="39"/>
      <c r="P46" s="8"/>
      <c r="R46" s="39"/>
      <c r="T46" s="8"/>
    </row>
    <row r="47" spans="2:20" ht="9" customHeight="1" thickBot="1">
      <c r="B47" s="58"/>
      <c r="C47" s="39"/>
      <c r="D47" s="8"/>
      <c r="E47" s="116"/>
      <c r="F47" s="56" t="str">
        <f>IF(C48&gt;C49,B48,B49)</f>
        <v>MUHARREM KEMAOĞLU</v>
      </c>
      <c r="G47" s="43">
        <v>3</v>
      </c>
      <c r="I47" s="6"/>
      <c r="J47" s="59"/>
      <c r="K47" s="59"/>
      <c r="L47" s="8"/>
      <c r="M47" s="6"/>
      <c r="N47" s="39"/>
      <c r="O47" s="39"/>
      <c r="P47" s="8"/>
      <c r="R47" s="39"/>
      <c r="T47" s="8"/>
    </row>
    <row r="48" spans="1:20" ht="9" customHeight="1">
      <c r="A48" s="115"/>
      <c r="B48" s="56" t="s">
        <v>43</v>
      </c>
      <c r="C48" s="42">
        <v>3</v>
      </c>
      <c r="D48" s="9"/>
      <c r="F48" s="39"/>
      <c r="G48" s="39"/>
      <c r="I48" s="6"/>
      <c r="J48" s="59"/>
      <c r="K48" s="59"/>
      <c r="L48" s="8"/>
      <c r="M48" s="6"/>
      <c r="N48" s="39"/>
      <c r="O48" s="39"/>
      <c r="P48" s="8"/>
      <c r="R48" s="39"/>
      <c r="T48" s="8"/>
    </row>
    <row r="49" spans="1:20" ht="9" customHeight="1" thickBot="1">
      <c r="A49" s="116"/>
      <c r="B49" s="57" t="s">
        <v>124</v>
      </c>
      <c r="C49" s="43">
        <v>0</v>
      </c>
      <c r="F49" s="39"/>
      <c r="G49" s="39"/>
      <c r="I49" s="6"/>
      <c r="J49" s="59"/>
      <c r="K49" s="59"/>
      <c r="L49" s="8"/>
      <c r="M49" s="6"/>
      <c r="N49" s="39"/>
      <c r="O49" s="39"/>
      <c r="P49" s="8"/>
      <c r="R49" s="39"/>
      <c r="T49" s="8"/>
    </row>
    <row r="50" spans="1:20" ht="9" customHeight="1" thickBot="1">
      <c r="A50" s="10"/>
      <c r="B50" s="59"/>
      <c r="C50" s="44"/>
      <c r="F50" s="39"/>
      <c r="G50" s="39"/>
      <c r="I50" s="11"/>
      <c r="J50" s="59"/>
      <c r="K50" s="59"/>
      <c r="L50" s="8"/>
      <c r="M50" s="115"/>
      <c r="N50" s="30" t="str">
        <f>IF(K42&gt;K43,J42,J43)</f>
        <v>CEM CANİK</v>
      </c>
      <c r="O50" s="42">
        <v>1</v>
      </c>
      <c r="P50" s="9"/>
      <c r="R50" s="39"/>
      <c r="T50" s="8"/>
    </row>
    <row r="51" spans="2:20" ht="9" customHeight="1" thickBot="1">
      <c r="B51" s="58"/>
      <c r="C51" s="39"/>
      <c r="F51" s="39"/>
      <c r="G51" s="39"/>
      <c r="I51" s="11"/>
      <c r="J51" s="59"/>
      <c r="K51" s="59"/>
      <c r="L51" s="8"/>
      <c r="M51" s="116"/>
      <c r="N51" s="30" t="str">
        <f>IF(K58&gt;K59,J58,J59)</f>
        <v>ATIL ERASLAN</v>
      </c>
      <c r="O51" s="43">
        <v>3</v>
      </c>
      <c r="R51" s="39"/>
      <c r="T51" s="8"/>
    </row>
    <row r="52" spans="1:20" ht="9" customHeight="1">
      <c r="A52" s="121"/>
      <c r="B52" s="56" t="s">
        <v>70</v>
      </c>
      <c r="C52" s="42">
        <v>3</v>
      </c>
      <c r="F52" s="39"/>
      <c r="G52" s="39"/>
      <c r="I52" s="6"/>
      <c r="J52" s="59"/>
      <c r="K52" s="59"/>
      <c r="L52" s="8"/>
      <c r="M52" s="6"/>
      <c r="N52" s="39"/>
      <c r="O52" s="39"/>
      <c r="R52" s="39"/>
      <c r="T52" s="8"/>
    </row>
    <row r="53" spans="1:20" ht="9" customHeight="1" thickBot="1">
      <c r="A53" s="122"/>
      <c r="B53" s="57" t="s">
        <v>102</v>
      </c>
      <c r="C53" s="43">
        <v>1</v>
      </c>
      <c r="D53" s="7"/>
      <c r="F53" s="39"/>
      <c r="G53" s="39"/>
      <c r="I53" s="6"/>
      <c r="J53" s="59"/>
      <c r="K53" s="59"/>
      <c r="L53" s="8"/>
      <c r="M53" s="6"/>
      <c r="N53" s="39"/>
      <c r="O53" s="39"/>
      <c r="R53" s="39"/>
      <c r="T53" s="8"/>
    </row>
    <row r="54" spans="1:20" ht="9" customHeight="1" thickBot="1">
      <c r="A54" s="10"/>
      <c r="B54" s="59"/>
      <c r="C54" s="44"/>
      <c r="D54" s="8"/>
      <c r="E54" s="115"/>
      <c r="F54" s="30" t="str">
        <f>IF(C52&gt;C53,B52,B53)</f>
        <v>FERHAT ÇELİK</v>
      </c>
      <c r="G54" s="42">
        <v>1</v>
      </c>
      <c r="I54" s="6"/>
      <c r="J54" s="59"/>
      <c r="K54" s="59"/>
      <c r="L54" s="8"/>
      <c r="M54" s="6"/>
      <c r="N54" s="39"/>
      <c r="O54" s="39"/>
      <c r="R54" s="39"/>
      <c r="T54" s="8"/>
    </row>
    <row r="55" spans="2:20" ht="9" customHeight="1" thickBot="1">
      <c r="B55" s="58"/>
      <c r="C55" s="39"/>
      <c r="D55" s="8"/>
      <c r="E55" s="116"/>
      <c r="F55" s="30" t="str">
        <f>IF(C56&gt;C57,B56,B57)</f>
        <v>ÖZALP ARI</v>
      </c>
      <c r="G55" s="43">
        <v>3</v>
      </c>
      <c r="H55" s="7"/>
      <c r="I55" s="6"/>
      <c r="J55" s="59"/>
      <c r="K55" s="59"/>
      <c r="L55" s="8"/>
      <c r="M55" s="6"/>
      <c r="N55" s="39"/>
      <c r="O55" s="39"/>
      <c r="R55" s="39"/>
      <c r="T55" s="8"/>
    </row>
    <row r="56" spans="1:20" ht="9" customHeight="1">
      <c r="A56" s="115"/>
      <c r="B56" s="56" t="s">
        <v>75</v>
      </c>
      <c r="C56" s="42">
        <v>2</v>
      </c>
      <c r="D56" s="9"/>
      <c r="F56" s="39"/>
      <c r="G56" s="39"/>
      <c r="H56" s="8"/>
      <c r="I56" s="6"/>
      <c r="J56" s="59"/>
      <c r="K56" s="59"/>
      <c r="L56" s="8"/>
      <c r="M56" s="6"/>
      <c r="N56" s="39"/>
      <c r="O56" s="39"/>
      <c r="R56" s="39"/>
      <c r="T56" s="8"/>
    </row>
    <row r="57" spans="1:20" ht="9" customHeight="1" thickBot="1">
      <c r="A57" s="116"/>
      <c r="B57" s="57" t="s">
        <v>71</v>
      </c>
      <c r="C57" s="43">
        <v>3</v>
      </c>
      <c r="F57" s="39"/>
      <c r="G57" s="39"/>
      <c r="H57" s="8"/>
      <c r="I57" s="6"/>
      <c r="J57" s="59"/>
      <c r="K57" s="59"/>
      <c r="L57" s="8"/>
      <c r="M57" s="6"/>
      <c r="N57" s="39"/>
      <c r="O57" s="39"/>
      <c r="R57" s="39"/>
      <c r="T57" s="8"/>
    </row>
    <row r="58" spans="1:20" ht="9" customHeight="1" thickBot="1">
      <c r="A58" s="10"/>
      <c r="B58" s="59"/>
      <c r="C58" s="44"/>
      <c r="F58" s="39"/>
      <c r="G58" s="39"/>
      <c r="H58" s="8"/>
      <c r="I58" s="115"/>
      <c r="J58" s="56" t="str">
        <f>IF(G54&gt;G55,F54,F55)</f>
        <v>ÖZALP ARI</v>
      </c>
      <c r="K58" s="81">
        <v>0</v>
      </c>
      <c r="L58" s="9"/>
      <c r="M58" s="6"/>
      <c r="N58" s="39"/>
      <c r="O58" s="39"/>
      <c r="R58" s="39"/>
      <c r="T58" s="8"/>
    </row>
    <row r="59" spans="2:20" ht="9" customHeight="1" thickBot="1">
      <c r="B59" s="58"/>
      <c r="C59" s="39"/>
      <c r="F59" s="39"/>
      <c r="G59" s="39"/>
      <c r="H59" s="8"/>
      <c r="I59" s="116"/>
      <c r="J59" s="56" t="str">
        <f>IF(G62&gt;G63,F62,F63)</f>
        <v>ATIL ERASLAN</v>
      </c>
      <c r="K59" s="82">
        <v>3</v>
      </c>
      <c r="L59" s="6"/>
      <c r="M59" s="6"/>
      <c r="N59" s="39"/>
      <c r="O59" s="39"/>
      <c r="R59" s="39"/>
      <c r="T59" s="8"/>
    </row>
    <row r="60" spans="1:20" ht="9" customHeight="1">
      <c r="A60" s="115"/>
      <c r="B60" s="56" t="s">
        <v>56</v>
      </c>
      <c r="C60" s="42">
        <v>3</v>
      </c>
      <c r="F60" s="39"/>
      <c r="G60" s="39"/>
      <c r="H60" s="8"/>
      <c r="J60" s="58"/>
      <c r="K60" s="58"/>
      <c r="N60" s="39"/>
      <c r="O60" s="39"/>
      <c r="R60" s="39"/>
      <c r="T60" s="8"/>
    </row>
    <row r="61" spans="1:20" ht="9" customHeight="1" thickBot="1">
      <c r="A61" s="116"/>
      <c r="B61" s="57" t="s">
        <v>161</v>
      </c>
      <c r="C61" s="43">
        <v>1</v>
      </c>
      <c r="D61" s="7"/>
      <c r="E61" s="11"/>
      <c r="F61" s="44"/>
      <c r="G61" s="44"/>
      <c r="H61" s="8"/>
      <c r="J61" s="58"/>
      <c r="K61" s="58"/>
      <c r="N61" s="44"/>
      <c r="O61" s="47"/>
      <c r="P61" s="24"/>
      <c r="Q61" s="24"/>
      <c r="R61" s="44"/>
      <c r="T61" s="8"/>
    </row>
    <row r="62" spans="1:22" ht="9" customHeight="1" thickBot="1">
      <c r="A62" s="10"/>
      <c r="B62" s="59"/>
      <c r="C62" s="44"/>
      <c r="D62" s="8"/>
      <c r="E62" s="115"/>
      <c r="F62" s="30" t="str">
        <f>IF(C60&gt;C61,B60,B61)</f>
        <v>İLKE TUNALI</v>
      </c>
      <c r="G62" s="42">
        <v>0</v>
      </c>
      <c r="H62" s="9"/>
      <c r="J62" s="58"/>
      <c r="K62" s="58"/>
      <c r="N62" s="44"/>
      <c r="O62" s="47"/>
      <c r="P62" s="24"/>
      <c r="Q62" s="24"/>
      <c r="R62" s="44"/>
      <c r="T62" s="8"/>
      <c r="V62" s="125"/>
    </row>
    <row r="63" spans="2:22" ht="9" customHeight="1" thickBot="1">
      <c r="B63" s="58"/>
      <c r="C63" s="39"/>
      <c r="D63" s="8"/>
      <c r="E63" s="116"/>
      <c r="F63" s="30" t="str">
        <f>IF(C64&gt;C65,B64,B65)</f>
        <v>ATIL ERASLAN</v>
      </c>
      <c r="G63" s="43">
        <v>3</v>
      </c>
      <c r="J63" s="58"/>
      <c r="K63" s="58"/>
      <c r="N63" s="44"/>
      <c r="O63" s="44"/>
      <c r="P63" s="6"/>
      <c r="Q63" s="6"/>
      <c r="R63" s="44"/>
      <c r="T63" s="8"/>
      <c r="V63" s="126"/>
    </row>
    <row r="64" spans="1:24" ht="9" customHeight="1" thickBot="1">
      <c r="A64" s="121"/>
      <c r="B64" s="56" t="s">
        <v>99</v>
      </c>
      <c r="C64" s="42">
        <v>3</v>
      </c>
      <c r="D64" s="9"/>
      <c r="F64" s="39"/>
      <c r="G64" s="39"/>
      <c r="J64" s="58"/>
      <c r="K64" s="58"/>
      <c r="N64" s="39"/>
      <c r="O64" s="39"/>
      <c r="R64" s="39"/>
      <c r="T64" s="6"/>
      <c r="U64" s="128"/>
      <c r="V64" s="30" t="str">
        <f>IF(S34&gt;S35,R34,R35)</f>
        <v>ESER TEKİN</v>
      </c>
      <c r="W64" s="84">
        <v>3</v>
      </c>
      <c r="X64" s="75"/>
    </row>
    <row r="65" spans="1:27" ht="9" customHeight="1" thickBot="1">
      <c r="A65" s="122"/>
      <c r="B65" s="57" t="s">
        <v>61</v>
      </c>
      <c r="C65" s="43">
        <v>1</v>
      </c>
      <c r="F65" s="39"/>
      <c r="G65" s="39"/>
      <c r="J65" s="58"/>
      <c r="K65" s="58"/>
      <c r="N65" s="39"/>
      <c r="O65" s="39"/>
      <c r="R65" s="39"/>
      <c r="T65" s="6"/>
      <c r="U65" s="129"/>
      <c r="V65" s="30" t="str">
        <f>IF(S98&gt;S99,R98,R99)</f>
        <v>İLHAN ARI</v>
      </c>
      <c r="W65" s="90">
        <v>0</v>
      </c>
      <c r="X65" s="71"/>
      <c r="Y65" s="71"/>
      <c r="Z65" s="23"/>
      <c r="AA65" s="23"/>
    </row>
    <row r="66" spans="2:27" ht="9" customHeight="1">
      <c r="B66" s="58"/>
      <c r="C66" s="39"/>
      <c r="F66" s="39"/>
      <c r="G66" s="39"/>
      <c r="J66" s="58"/>
      <c r="K66" s="58"/>
      <c r="N66" s="39"/>
      <c r="O66" s="39"/>
      <c r="R66" s="39"/>
      <c r="T66" s="6"/>
      <c r="U66" s="28"/>
      <c r="V66" s="70"/>
      <c r="W66" s="62"/>
      <c r="X66" s="8"/>
      <c r="Z66" s="23"/>
      <c r="AA66" s="23"/>
    </row>
    <row r="67" spans="2:27" ht="9" customHeight="1" thickBot="1">
      <c r="B67" s="58"/>
      <c r="C67" s="39"/>
      <c r="F67" s="39"/>
      <c r="G67" s="39"/>
      <c r="H67" s="6"/>
      <c r="I67" s="6"/>
      <c r="J67" s="58"/>
      <c r="K67" s="83"/>
      <c r="L67" s="20"/>
      <c r="M67" s="20"/>
      <c r="N67" s="45"/>
      <c r="O67" s="45"/>
      <c r="P67" s="20"/>
      <c r="Q67" s="20"/>
      <c r="R67" s="45"/>
      <c r="T67" s="6"/>
      <c r="U67" s="29"/>
      <c r="V67" s="70"/>
      <c r="W67" s="62"/>
      <c r="X67" s="8"/>
      <c r="Z67" s="23"/>
      <c r="AA67" s="23"/>
    </row>
    <row r="68" spans="1:27" ht="9" customHeight="1">
      <c r="A68" s="115"/>
      <c r="B68" s="56" t="s">
        <v>53</v>
      </c>
      <c r="C68" s="42">
        <v>3</v>
      </c>
      <c r="F68" s="39"/>
      <c r="G68" s="48"/>
      <c r="H68" s="6"/>
      <c r="I68" s="6"/>
      <c r="J68" s="58"/>
      <c r="K68" s="83"/>
      <c r="L68" s="20"/>
      <c r="M68" s="20"/>
      <c r="N68" s="45"/>
      <c r="O68" s="45"/>
      <c r="P68" s="20"/>
      <c r="Q68" s="20"/>
      <c r="R68" s="45"/>
      <c r="T68" s="8"/>
      <c r="X68" s="8"/>
      <c r="Z68" s="23"/>
      <c r="AA68" s="23"/>
    </row>
    <row r="69" spans="1:27" ht="9" customHeight="1" thickBot="1">
      <c r="A69" s="116"/>
      <c r="B69" s="57" t="s">
        <v>137</v>
      </c>
      <c r="C69" s="43">
        <v>0</v>
      </c>
      <c r="D69" s="7"/>
      <c r="F69" s="46"/>
      <c r="G69" s="39"/>
      <c r="J69" s="58"/>
      <c r="K69" s="83"/>
      <c r="L69" s="20"/>
      <c r="M69" s="20"/>
      <c r="N69" s="45"/>
      <c r="O69" s="45"/>
      <c r="P69" s="20"/>
      <c r="Q69" s="20"/>
      <c r="R69" s="45"/>
      <c r="T69" s="8"/>
      <c r="X69" s="8"/>
      <c r="Z69" s="23"/>
      <c r="AA69" s="23"/>
    </row>
    <row r="70" spans="2:27" ht="9" customHeight="1" thickBot="1">
      <c r="B70" s="58"/>
      <c r="C70" s="39"/>
      <c r="D70" s="8"/>
      <c r="E70" s="115"/>
      <c r="F70" s="30" t="str">
        <f>IF(C68&gt;C69,B68,B69)</f>
        <v>AYHAN TURALI</v>
      </c>
      <c r="G70" s="42">
        <v>3</v>
      </c>
      <c r="H70" s="17"/>
      <c r="I70" s="17"/>
      <c r="J70" s="58"/>
      <c r="K70" s="58"/>
      <c r="N70" s="39"/>
      <c r="O70" s="39"/>
      <c r="R70" s="39"/>
      <c r="T70" s="8"/>
      <c r="X70" s="8"/>
      <c r="Z70" s="23"/>
      <c r="AA70" s="23"/>
    </row>
    <row r="71" spans="2:27" ht="9" customHeight="1" thickBot="1">
      <c r="B71" s="58"/>
      <c r="C71" s="39"/>
      <c r="D71" s="8"/>
      <c r="E71" s="116"/>
      <c r="F71" s="30" t="str">
        <f>IF(C72&gt;C73,B72,B73)</f>
        <v>GİRAY ESEN</v>
      </c>
      <c r="G71" s="43">
        <v>0</v>
      </c>
      <c r="H71" s="8"/>
      <c r="J71" s="58"/>
      <c r="K71" s="58"/>
      <c r="N71" s="39"/>
      <c r="O71" s="39"/>
      <c r="R71" s="39"/>
      <c r="T71" s="8"/>
      <c r="X71" s="8"/>
      <c r="Z71" s="23"/>
      <c r="AA71" s="23"/>
    </row>
    <row r="72" spans="1:27" ht="9" customHeight="1">
      <c r="A72" s="115"/>
      <c r="B72" s="56" t="s">
        <v>21</v>
      </c>
      <c r="C72" s="42"/>
      <c r="D72" s="9"/>
      <c r="F72" s="39"/>
      <c r="G72" s="39"/>
      <c r="H72" s="8"/>
      <c r="J72" s="58"/>
      <c r="K72" s="58"/>
      <c r="N72" s="39"/>
      <c r="O72" s="39"/>
      <c r="R72" s="39"/>
      <c r="T72" s="8"/>
      <c r="X72" s="8"/>
      <c r="Z72" s="23"/>
      <c r="AA72" s="23"/>
    </row>
    <row r="73" spans="1:27" ht="8.25" customHeight="1" thickBot="1">
      <c r="A73" s="116"/>
      <c r="B73" s="57" t="s">
        <v>27</v>
      </c>
      <c r="C73" s="43"/>
      <c r="F73" s="39"/>
      <c r="G73" s="39"/>
      <c r="H73" s="8"/>
      <c r="J73" s="61"/>
      <c r="K73" s="58"/>
      <c r="N73" s="39"/>
      <c r="O73" s="39"/>
      <c r="R73" s="39"/>
      <c r="T73" s="8"/>
      <c r="X73" s="8"/>
      <c r="Z73" s="23"/>
      <c r="AA73" s="23"/>
    </row>
    <row r="74" spans="1:27" ht="9" customHeight="1" thickBot="1">
      <c r="A74" s="10"/>
      <c r="B74" s="59"/>
      <c r="C74" s="44"/>
      <c r="F74" s="39"/>
      <c r="G74" s="39"/>
      <c r="H74" s="8"/>
      <c r="I74" s="115"/>
      <c r="J74" s="56" t="str">
        <f>IF(G70&gt;G71,F70,F71)</f>
        <v>AYHAN TURALI</v>
      </c>
      <c r="K74" s="81">
        <v>3</v>
      </c>
      <c r="L74" s="6"/>
      <c r="M74" s="6"/>
      <c r="N74" s="39"/>
      <c r="O74" s="39"/>
      <c r="R74" s="39"/>
      <c r="T74" s="8"/>
      <c r="X74" s="8"/>
      <c r="Z74" s="23"/>
      <c r="AA74" s="23"/>
    </row>
    <row r="75" spans="2:27" ht="8.25" customHeight="1" thickBot="1">
      <c r="B75" s="58"/>
      <c r="C75" s="39"/>
      <c r="F75" s="39"/>
      <c r="G75" s="39"/>
      <c r="H75" s="8"/>
      <c r="I75" s="116"/>
      <c r="J75" s="56" t="str">
        <f>IF(G78&gt;G79,F78,F79)</f>
        <v>FIRAT YILMAZ</v>
      </c>
      <c r="K75" s="82">
        <v>1</v>
      </c>
      <c r="L75" s="7"/>
      <c r="M75" s="6"/>
      <c r="N75" s="39"/>
      <c r="O75" s="39"/>
      <c r="R75" s="39"/>
      <c r="T75" s="8"/>
      <c r="X75" s="8"/>
      <c r="Z75" s="23"/>
      <c r="AA75" s="23"/>
    </row>
    <row r="76" spans="1:27" ht="9" customHeight="1">
      <c r="A76" s="115"/>
      <c r="B76" s="56" t="s">
        <v>21</v>
      </c>
      <c r="C76" s="42"/>
      <c r="F76" s="39"/>
      <c r="G76" s="39"/>
      <c r="H76" s="8"/>
      <c r="I76" s="6"/>
      <c r="J76" s="59"/>
      <c r="K76" s="59"/>
      <c r="L76" s="8"/>
      <c r="M76" s="6"/>
      <c r="N76" s="39"/>
      <c r="O76" s="39"/>
      <c r="R76" s="39"/>
      <c r="T76" s="8"/>
      <c r="X76" s="8"/>
      <c r="Z76" s="23"/>
      <c r="AA76" s="23"/>
    </row>
    <row r="77" spans="1:27" ht="9" customHeight="1" thickBot="1">
      <c r="A77" s="116"/>
      <c r="B77" s="57" t="s">
        <v>87</v>
      </c>
      <c r="C77" s="43"/>
      <c r="D77" s="7"/>
      <c r="F77" s="39"/>
      <c r="G77" s="39"/>
      <c r="H77" s="8"/>
      <c r="I77" s="6"/>
      <c r="J77" s="59"/>
      <c r="K77" s="59"/>
      <c r="L77" s="8"/>
      <c r="M77" s="6"/>
      <c r="N77" s="39"/>
      <c r="O77" s="39"/>
      <c r="R77" s="39"/>
      <c r="T77" s="8"/>
      <c r="X77" s="8"/>
      <c r="Z77" s="23"/>
      <c r="AA77" s="23"/>
    </row>
    <row r="78" spans="1:27" ht="9" customHeight="1" thickBot="1">
      <c r="A78" s="10"/>
      <c r="B78" s="59"/>
      <c r="C78" s="44"/>
      <c r="D78" s="8"/>
      <c r="E78" s="115"/>
      <c r="F78" s="30" t="str">
        <f>IF(C76&gt;C77,B76,B77)</f>
        <v>FIRAT YILMAZ</v>
      </c>
      <c r="G78" s="42">
        <v>3</v>
      </c>
      <c r="H78" s="9"/>
      <c r="I78" s="6"/>
      <c r="J78" s="59"/>
      <c r="K78" s="59"/>
      <c r="L78" s="8"/>
      <c r="M78" s="6"/>
      <c r="N78" s="39"/>
      <c r="O78" s="39"/>
      <c r="R78" s="39"/>
      <c r="T78" s="8"/>
      <c r="X78" s="8"/>
      <c r="Z78" s="23"/>
      <c r="AA78" s="23"/>
    </row>
    <row r="79" spans="2:27" ht="9" customHeight="1" thickBot="1">
      <c r="B79" s="58"/>
      <c r="C79" s="39"/>
      <c r="D79" s="8"/>
      <c r="E79" s="116"/>
      <c r="F79" s="30" t="str">
        <f>IF(C80&gt;C81,B80,B81)</f>
        <v>OKTAY SEVİNÇ</v>
      </c>
      <c r="G79" s="43">
        <v>0</v>
      </c>
      <c r="I79" s="6"/>
      <c r="J79" s="59"/>
      <c r="K79" s="59"/>
      <c r="L79" s="8"/>
      <c r="M79" s="6"/>
      <c r="N79" s="39"/>
      <c r="O79" s="39"/>
      <c r="R79" s="39"/>
      <c r="T79" s="8"/>
      <c r="X79" s="8"/>
      <c r="Z79" s="23"/>
      <c r="AA79" s="23"/>
    </row>
    <row r="80" spans="1:27" ht="9" customHeight="1">
      <c r="A80" s="115"/>
      <c r="B80" s="56" t="s">
        <v>21</v>
      </c>
      <c r="C80" s="42"/>
      <c r="D80" s="9"/>
      <c r="F80" s="39"/>
      <c r="G80" s="39"/>
      <c r="I80" s="6"/>
      <c r="J80" s="59"/>
      <c r="K80" s="59"/>
      <c r="L80" s="8"/>
      <c r="M80" s="6"/>
      <c r="N80" s="39"/>
      <c r="O80" s="39"/>
      <c r="R80" s="39"/>
      <c r="T80" s="8"/>
      <c r="X80" s="8"/>
      <c r="Z80" s="23"/>
      <c r="AA80" s="23"/>
    </row>
    <row r="81" spans="1:27" ht="9" customHeight="1" thickBot="1">
      <c r="A81" s="116"/>
      <c r="B81" s="57" t="s">
        <v>84</v>
      </c>
      <c r="C81" s="43"/>
      <c r="F81" s="39"/>
      <c r="G81" s="39"/>
      <c r="I81" s="6"/>
      <c r="J81" s="59"/>
      <c r="K81" s="59"/>
      <c r="L81" s="8"/>
      <c r="M81" s="6"/>
      <c r="N81" s="46"/>
      <c r="O81" s="39"/>
      <c r="R81" s="39"/>
      <c r="T81" s="8"/>
      <c r="X81" s="8"/>
      <c r="Z81" s="23"/>
      <c r="AA81" s="23"/>
    </row>
    <row r="82" spans="1:27" ht="9" customHeight="1" thickBot="1">
      <c r="A82" s="10"/>
      <c r="B82" s="59"/>
      <c r="C82" s="44"/>
      <c r="F82" s="39"/>
      <c r="G82" s="39"/>
      <c r="I82" s="11"/>
      <c r="J82" s="59"/>
      <c r="K82" s="59"/>
      <c r="L82" s="8"/>
      <c r="M82" s="115"/>
      <c r="N82" s="30" t="str">
        <f>IF(K74&gt;K75,J74,J75)</f>
        <v>AYHAN TURALI</v>
      </c>
      <c r="O82" s="42">
        <v>2</v>
      </c>
      <c r="R82" s="39"/>
      <c r="T82" s="8"/>
      <c r="X82" s="8"/>
      <c r="Z82" s="23"/>
      <c r="AA82" s="23"/>
    </row>
    <row r="83" spans="2:27" ht="9" customHeight="1" thickBot="1">
      <c r="B83" s="58"/>
      <c r="C83" s="39"/>
      <c r="F83" s="39"/>
      <c r="G83" s="39"/>
      <c r="I83" s="11"/>
      <c r="J83" s="59"/>
      <c r="K83" s="59"/>
      <c r="L83" s="8"/>
      <c r="M83" s="116"/>
      <c r="N83" s="30" t="str">
        <f>IF(K90&gt;K91,J90,J91)</f>
        <v>İLHAN ARI</v>
      </c>
      <c r="O83" s="43">
        <v>3</v>
      </c>
      <c r="P83" s="7"/>
      <c r="R83" s="39"/>
      <c r="T83" s="8"/>
      <c r="X83" s="8"/>
      <c r="Z83" s="23"/>
      <c r="AA83" s="23"/>
    </row>
    <row r="84" spans="1:27" ht="8.25" customHeight="1">
      <c r="A84" s="115"/>
      <c r="B84" s="56" t="s">
        <v>34</v>
      </c>
      <c r="C84" s="42">
        <v>0</v>
      </c>
      <c r="F84" s="39"/>
      <c r="G84" s="39"/>
      <c r="I84" s="6"/>
      <c r="J84" s="59"/>
      <c r="K84" s="59"/>
      <c r="L84" s="8"/>
      <c r="M84" s="6"/>
      <c r="N84" s="39"/>
      <c r="O84" s="39"/>
      <c r="P84" s="8"/>
      <c r="R84" s="39"/>
      <c r="T84" s="8"/>
      <c r="X84" s="8"/>
      <c r="Z84" s="23"/>
      <c r="AA84" s="23"/>
    </row>
    <row r="85" spans="1:27" ht="9" customHeight="1" thickBot="1">
      <c r="A85" s="116"/>
      <c r="B85" s="57" t="s">
        <v>162</v>
      </c>
      <c r="C85" s="43">
        <v>3</v>
      </c>
      <c r="D85" s="7"/>
      <c r="F85" s="39"/>
      <c r="G85" s="39"/>
      <c r="I85" s="6"/>
      <c r="J85" s="59"/>
      <c r="K85" s="59"/>
      <c r="L85" s="8"/>
      <c r="M85" s="6"/>
      <c r="N85" s="39"/>
      <c r="O85" s="39"/>
      <c r="P85" s="8"/>
      <c r="R85" s="39"/>
      <c r="T85" s="8"/>
      <c r="X85" s="8"/>
      <c r="Z85" s="23"/>
      <c r="AA85" s="23"/>
    </row>
    <row r="86" spans="1:27" ht="9" customHeight="1" thickBot="1">
      <c r="A86" s="10"/>
      <c r="B86" s="59"/>
      <c r="C86" s="44"/>
      <c r="D86" s="8"/>
      <c r="E86" s="115"/>
      <c r="F86" s="30" t="str">
        <f>IF(C84&gt;C85,B84,B85)</f>
        <v>TARKAN AKGÜN</v>
      </c>
      <c r="G86" s="42">
        <v>3</v>
      </c>
      <c r="I86" s="6"/>
      <c r="J86" s="59"/>
      <c r="K86" s="59"/>
      <c r="L86" s="8"/>
      <c r="M86" s="6"/>
      <c r="N86" s="39"/>
      <c r="O86" s="39"/>
      <c r="P86" s="8"/>
      <c r="R86" s="39"/>
      <c r="T86" s="8"/>
      <c r="X86" s="8"/>
      <c r="Z86" s="23"/>
      <c r="AA86" s="23"/>
    </row>
    <row r="87" spans="2:27" ht="9" customHeight="1" thickBot="1">
      <c r="B87" s="58"/>
      <c r="C87" s="39"/>
      <c r="D87" s="8"/>
      <c r="E87" s="116"/>
      <c r="F87" s="30" t="str">
        <f>IF(C88&gt;C89,B88,B89)</f>
        <v>H.BASRİ DURSUN</v>
      </c>
      <c r="G87" s="43">
        <v>1</v>
      </c>
      <c r="H87" s="7"/>
      <c r="I87" s="6"/>
      <c r="J87" s="59"/>
      <c r="K87" s="59"/>
      <c r="L87" s="8"/>
      <c r="M87" s="6"/>
      <c r="N87" s="39"/>
      <c r="O87" s="39"/>
      <c r="P87" s="8"/>
      <c r="R87" s="39"/>
      <c r="T87" s="8"/>
      <c r="X87" s="8"/>
      <c r="Z87" s="23"/>
      <c r="AA87" s="23"/>
    </row>
    <row r="88" spans="1:27" ht="9" customHeight="1">
      <c r="A88" s="115"/>
      <c r="B88" s="56" t="s">
        <v>32</v>
      </c>
      <c r="C88" s="42">
        <v>1</v>
      </c>
      <c r="D88" s="9"/>
      <c r="F88" s="39"/>
      <c r="G88" s="39"/>
      <c r="H88" s="8"/>
      <c r="I88" s="6"/>
      <c r="J88" s="59"/>
      <c r="K88" s="59"/>
      <c r="L88" s="8"/>
      <c r="M88" s="6"/>
      <c r="N88" s="39"/>
      <c r="O88" s="39"/>
      <c r="P88" s="8"/>
      <c r="R88" s="39"/>
      <c r="T88" s="8"/>
      <c r="X88" s="8"/>
      <c r="Z88" s="23"/>
      <c r="AA88" s="23"/>
    </row>
    <row r="89" spans="1:27" ht="9" customHeight="1" thickBot="1">
      <c r="A89" s="116"/>
      <c r="B89" s="57" t="s">
        <v>163</v>
      </c>
      <c r="C89" s="43">
        <v>3</v>
      </c>
      <c r="F89" s="39"/>
      <c r="G89" s="39"/>
      <c r="H89" s="8"/>
      <c r="I89" s="6"/>
      <c r="J89" s="59"/>
      <c r="K89" s="59"/>
      <c r="L89" s="8"/>
      <c r="M89" s="6"/>
      <c r="N89" s="39"/>
      <c r="O89" s="39"/>
      <c r="P89" s="8"/>
      <c r="R89" s="39"/>
      <c r="T89" s="8"/>
      <c r="X89" s="8"/>
      <c r="Z89" s="23"/>
      <c r="AA89" s="23"/>
    </row>
    <row r="90" spans="1:27" ht="9" customHeight="1" thickBot="1">
      <c r="A90" s="10"/>
      <c r="B90" s="59"/>
      <c r="C90" s="44"/>
      <c r="F90" s="39"/>
      <c r="G90" s="39"/>
      <c r="H90" s="8"/>
      <c r="I90" s="115"/>
      <c r="J90" s="56" t="str">
        <f>IF(G86&gt;G87,F86,F87)</f>
        <v>TARKAN AKGÜN</v>
      </c>
      <c r="K90" s="81">
        <v>0</v>
      </c>
      <c r="L90" s="9"/>
      <c r="M90" s="6"/>
      <c r="N90" s="39"/>
      <c r="O90" s="39"/>
      <c r="P90" s="8"/>
      <c r="R90" s="39"/>
      <c r="T90" s="8"/>
      <c r="X90" s="8"/>
      <c r="Z90" s="23"/>
      <c r="AA90" s="23"/>
    </row>
    <row r="91" spans="2:27" ht="9" customHeight="1" thickBot="1">
      <c r="B91" s="58"/>
      <c r="C91" s="39"/>
      <c r="F91" s="39"/>
      <c r="G91" s="39"/>
      <c r="H91" s="8"/>
      <c r="I91" s="116"/>
      <c r="J91" s="56" t="str">
        <f>IF(G94&gt;G95,F94,F95)</f>
        <v>İLHAN ARI</v>
      </c>
      <c r="K91" s="82">
        <v>3</v>
      </c>
      <c r="L91" s="6"/>
      <c r="M91" s="6"/>
      <c r="N91" s="39"/>
      <c r="O91" s="39"/>
      <c r="P91" s="8"/>
      <c r="R91" s="39"/>
      <c r="T91" s="8"/>
      <c r="X91" s="8"/>
      <c r="Z91" s="23"/>
      <c r="AA91" s="23"/>
    </row>
    <row r="92" spans="1:27" ht="9" customHeight="1">
      <c r="A92" s="115"/>
      <c r="B92" s="56" t="s">
        <v>150</v>
      </c>
      <c r="C92" s="42">
        <v>0</v>
      </c>
      <c r="F92" s="39"/>
      <c r="G92" s="39"/>
      <c r="H92" s="8"/>
      <c r="I92" s="6"/>
      <c r="J92" s="59"/>
      <c r="K92" s="62"/>
      <c r="L92" s="6"/>
      <c r="M92" s="6"/>
      <c r="N92" s="39"/>
      <c r="O92" s="39"/>
      <c r="P92" s="8"/>
      <c r="R92" s="39"/>
      <c r="T92" s="8"/>
      <c r="X92" s="6"/>
      <c r="Y92" s="71"/>
      <c r="Z92" s="70"/>
      <c r="AA92" s="23"/>
    </row>
    <row r="93" spans="1:27" ht="9" customHeight="1" thickBot="1">
      <c r="A93" s="116"/>
      <c r="B93" s="57" t="s">
        <v>80</v>
      </c>
      <c r="C93" s="43">
        <v>3</v>
      </c>
      <c r="D93" s="7"/>
      <c r="F93" s="39"/>
      <c r="G93" s="39"/>
      <c r="H93" s="8"/>
      <c r="I93" s="6"/>
      <c r="J93" s="59"/>
      <c r="K93" s="62"/>
      <c r="L93" s="6"/>
      <c r="M93" s="6"/>
      <c r="N93" s="39"/>
      <c r="O93" s="39"/>
      <c r="P93" s="8"/>
      <c r="R93" s="39"/>
      <c r="T93" s="8"/>
      <c r="X93" s="6"/>
      <c r="Y93" s="71"/>
      <c r="Z93" s="73"/>
      <c r="AA93" s="70"/>
    </row>
    <row r="94" spans="1:27" ht="9" customHeight="1" thickBot="1">
      <c r="A94" s="10"/>
      <c r="B94" s="59"/>
      <c r="C94" s="44"/>
      <c r="D94" s="8"/>
      <c r="E94" s="115"/>
      <c r="F94" s="30" t="str">
        <f>IF(C92&gt;C93,B92,B93)</f>
        <v>İLHAN ARI</v>
      </c>
      <c r="G94" s="42">
        <v>3</v>
      </c>
      <c r="H94" s="9"/>
      <c r="I94" s="6"/>
      <c r="J94" s="59"/>
      <c r="K94" s="62"/>
      <c r="L94" s="6"/>
      <c r="M94" s="6"/>
      <c r="N94" s="39"/>
      <c r="O94" s="39"/>
      <c r="P94" s="8"/>
      <c r="R94" s="39"/>
      <c r="T94" s="8"/>
      <c r="X94" s="6"/>
      <c r="Y94" s="71"/>
      <c r="Z94" s="73"/>
      <c r="AA94" s="70"/>
    </row>
    <row r="95" spans="2:27" ht="9" customHeight="1" thickBot="1">
      <c r="B95" s="58"/>
      <c r="C95" s="39"/>
      <c r="D95" s="8"/>
      <c r="E95" s="116"/>
      <c r="F95" s="30" t="str">
        <f>IF(C96&gt;C97,B96,B97)</f>
        <v>ERDEM BÜYÜKDOĞAN</v>
      </c>
      <c r="G95" s="43">
        <v>1</v>
      </c>
      <c r="I95" s="6"/>
      <c r="J95" s="59"/>
      <c r="K95" s="62"/>
      <c r="L95" s="6"/>
      <c r="M95" s="6"/>
      <c r="N95" s="39"/>
      <c r="O95" s="39"/>
      <c r="P95" s="8"/>
      <c r="R95" s="39"/>
      <c r="T95" s="8"/>
      <c r="X95" s="6"/>
      <c r="Y95" s="29"/>
      <c r="Z95" s="44"/>
      <c r="AA95" s="70"/>
    </row>
    <row r="96" spans="1:27" ht="9" customHeight="1">
      <c r="A96" s="115"/>
      <c r="B96" s="56" t="s">
        <v>54</v>
      </c>
      <c r="C96" s="42">
        <v>1</v>
      </c>
      <c r="D96" s="9"/>
      <c r="F96" s="39"/>
      <c r="G96" s="39"/>
      <c r="I96" s="6"/>
      <c r="J96" s="59"/>
      <c r="K96" s="62"/>
      <c r="L96" s="6"/>
      <c r="M96" s="6"/>
      <c r="N96" s="39"/>
      <c r="O96" s="39"/>
      <c r="P96" s="8"/>
      <c r="R96" s="39"/>
      <c r="T96" s="8"/>
      <c r="X96" s="6"/>
      <c r="Y96" s="29"/>
      <c r="Z96" s="44"/>
      <c r="AA96" s="70"/>
    </row>
    <row r="97" spans="1:27" ht="9" customHeight="1" thickBot="1">
      <c r="A97" s="116"/>
      <c r="B97" s="57" t="s">
        <v>69</v>
      </c>
      <c r="C97" s="43">
        <v>3</v>
      </c>
      <c r="F97" s="39"/>
      <c r="G97" s="39"/>
      <c r="I97" s="6"/>
      <c r="J97" s="59"/>
      <c r="K97" s="62"/>
      <c r="L97" s="6"/>
      <c r="M97" s="6"/>
      <c r="N97" s="39"/>
      <c r="O97" s="39"/>
      <c r="P97" s="8"/>
      <c r="R97" s="46"/>
      <c r="T97" s="8"/>
      <c r="X97" s="6"/>
      <c r="Y97" s="29"/>
      <c r="Z97" s="70"/>
      <c r="AA97" s="70"/>
    </row>
    <row r="98" spans="1:27" ht="9" customHeight="1" thickBot="1">
      <c r="A98" s="10"/>
      <c r="B98" s="59"/>
      <c r="C98" s="44"/>
      <c r="F98" s="39"/>
      <c r="G98" s="39"/>
      <c r="I98" s="11"/>
      <c r="J98" s="59"/>
      <c r="K98" s="62"/>
      <c r="L98" s="6"/>
      <c r="M98" s="6"/>
      <c r="N98" s="39"/>
      <c r="O98" s="39"/>
      <c r="P98" s="8"/>
      <c r="Q98" s="115"/>
      <c r="R98" s="30" t="str">
        <f>IF(O82&gt;O83,N82,N83)</f>
        <v>İLHAN ARI</v>
      </c>
      <c r="S98" s="68">
        <v>3</v>
      </c>
      <c r="T98" s="9"/>
      <c r="X98" s="6"/>
      <c r="Y98" s="29"/>
      <c r="Z98" s="70"/>
      <c r="AA98" s="70"/>
    </row>
    <row r="99" spans="2:27" ht="9" customHeight="1" thickBot="1">
      <c r="B99" s="58"/>
      <c r="C99" s="39"/>
      <c r="F99" s="39"/>
      <c r="G99" s="39"/>
      <c r="I99" s="11"/>
      <c r="J99" s="59"/>
      <c r="K99" s="62"/>
      <c r="L99" s="6"/>
      <c r="M99" s="6"/>
      <c r="N99" s="39"/>
      <c r="O99" s="39"/>
      <c r="P99" s="8"/>
      <c r="Q99" s="116"/>
      <c r="R99" s="30" t="str">
        <f>IF(O114&gt;O115,N114,N115)</f>
        <v>ARMAN UĞUR</v>
      </c>
      <c r="S99" s="69">
        <v>2</v>
      </c>
      <c r="X99" s="8"/>
      <c r="Z99" s="23"/>
      <c r="AA99" s="70"/>
    </row>
    <row r="100" spans="1:27" ht="9" customHeight="1">
      <c r="A100" s="115"/>
      <c r="B100" s="56" t="s">
        <v>97</v>
      </c>
      <c r="C100" s="42">
        <v>3</v>
      </c>
      <c r="F100" s="39"/>
      <c r="G100" s="39"/>
      <c r="I100" s="6"/>
      <c r="J100" s="59"/>
      <c r="K100" s="62"/>
      <c r="L100" s="6"/>
      <c r="M100" s="6"/>
      <c r="N100" s="39"/>
      <c r="O100" s="39"/>
      <c r="P100" s="8"/>
      <c r="X100" s="8"/>
      <c r="Z100" s="23"/>
      <c r="AA100" s="23"/>
    </row>
    <row r="101" spans="1:27" ht="9" customHeight="1" thickBot="1">
      <c r="A101" s="116"/>
      <c r="B101" s="57" t="s">
        <v>135</v>
      </c>
      <c r="C101" s="43">
        <v>0</v>
      </c>
      <c r="D101" s="7"/>
      <c r="F101" s="39"/>
      <c r="G101" s="39"/>
      <c r="I101" s="6"/>
      <c r="J101" s="59"/>
      <c r="K101" s="62"/>
      <c r="L101" s="6"/>
      <c r="M101" s="6"/>
      <c r="N101" s="39"/>
      <c r="O101" s="39"/>
      <c r="P101" s="8"/>
      <c r="X101" s="8"/>
      <c r="Z101" s="23"/>
      <c r="AA101" s="23"/>
    </row>
    <row r="102" spans="2:27" ht="9" customHeight="1" thickBot="1">
      <c r="B102" s="59"/>
      <c r="C102" s="44"/>
      <c r="D102" s="8"/>
      <c r="E102" s="115"/>
      <c r="F102" s="56" t="str">
        <f>IF(C100&gt;C101,B100,B101)</f>
        <v>KORAY ÖZMEN</v>
      </c>
      <c r="G102" s="42">
        <v>0</v>
      </c>
      <c r="I102" s="6"/>
      <c r="J102" s="59"/>
      <c r="K102" s="62"/>
      <c r="L102" s="6"/>
      <c r="M102" s="6"/>
      <c r="N102" s="39"/>
      <c r="O102" s="39"/>
      <c r="P102" s="8"/>
      <c r="X102" s="8"/>
      <c r="Z102" s="23"/>
      <c r="AA102" s="23"/>
    </row>
    <row r="103" spans="2:27" ht="9" customHeight="1" thickBot="1">
      <c r="B103" s="58"/>
      <c r="C103" s="39"/>
      <c r="D103" s="8"/>
      <c r="E103" s="116"/>
      <c r="F103" s="30" t="str">
        <f>IF(C104&gt;C105,B104,B105)</f>
        <v>ENGİN CEYLAN</v>
      </c>
      <c r="G103" s="43">
        <v>3</v>
      </c>
      <c r="H103" s="7"/>
      <c r="I103" s="6"/>
      <c r="J103" s="59"/>
      <c r="K103" s="62"/>
      <c r="L103" s="6"/>
      <c r="M103" s="6"/>
      <c r="N103" s="39"/>
      <c r="O103" s="39"/>
      <c r="P103" s="8"/>
      <c r="X103" s="8"/>
      <c r="Z103" s="23"/>
      <c r="AA103" s="23"/>
    </row>
    <row r="104" spans="1:27" ht="9" customHeight="1">
      <c r="A104" s="115"/>
      <c r="B104" s="56" t="s">
        <v>164</v>
      </c>
      <c r="C104" s="42">
        <v>2</v>
      </c>
      <c r="D104" s="9"/>
      <c r="F104" s="39"/>
      <c r="G104" s="39"/>
      <c r="H104" s="8"/>
      <c r="I104" s="6"/>
      <c r="J104" s="59"/>
      <c r="K104" s="62"/>
      <c r="L104" s="6"/>
      <c r="M104" s="6"/>
      <c r="N104" s="39"/>
      <c r="O104" s="39"/>
      <c r="P104" s="8"/>
      <c r="X104" s="8"/>
      <c r="Z104" s="23"/>
      <c r="AA104" s="23"/>
    </row>
    <row r="105" spans="1:27" ht="9" customHeight="1" thickBot="1">
      <c r="A105" s="116"/>
      <c r="B105" s="57" t="s">
        <v>112</v>
      </c>
      <c r="C105" s="43">
        <v>3</v>
      </c>
      <c r="F105" s="39"/>
      <c r="G105" s="39"/>
      <c r="H105" s="8"/>
      <c r="I105" s="6"/>
      <c r="J105" s="59"/>
      <c r="K105" s="62"/>
      <c r="L105" s="6"/>
      <c r="M105" s="6"/>
      <c r="N105" s="39"/>
      <c r="O105" s="39"/>
      <c r="P105" s="8"/>
      <c r="X105" s="8"/>
      <c r="Z105" s="23"/>
      <c r="AA105" s="23"/>
    </row>
    <row r="106" spans="1:27" ht="9" customHeight="1" thickBot="1">
      <c r="A106" s="10"/>
      <c r="B106" s="59"/>
      <c r="C106" s="44"/>
      <c r="F106" s="39"/>
      <c r="G106" s="39"/>
      <c r="H106" s="8"/>
      <c r="I106" s="115"/>
      <c r="J106" s="56" t="str">
        <f>IF(G102&gt;G103,F102,F103)</f>
        <v>ENGİN CEYLAN</v>
      </c>
      <c r="K106" s="84">
        <v>3</v>
      </c>
      <c r="L106" s="6"/>
      <c r="M106" s="6"/>
      <c r="N106" s="39"/>
      <c r="O106" s="39"/>
      <c r="P106" s="8"/>
      <c r="X106" s="8"/>
      <c r="Z106" s="23"/>
      <c r="AA106" s="23"/>
    </row>
    <row r="107" spans="2:27" ht="9" customHeight="1" thickBot="1">
      <c r="B107" s="58"/>
      <c r="C107" s="39"/>
      <c r="F107" s="39"/>
      <c r="G107" s="39"/>
      <c r="H107" s="8"/>
      <c r="I107" s="116"/>
      <c r="J107" s="56" t="str">
        <f>IF(G110&gt;G111,F110,F111)</f>
        <v>TOLGA BERDİ</v>
      </c>
      <c r="K107" s="85">
        <v>1</v>
      </c>
      <c r="L107" s="7"/>
      <c r="M107" s="6"/>
      <c r="N107" s="39"/>
      <c r="O107" s="39"/>
      <c r="P107" s="8"/>
      <c r="X107" s="8"/>
      <c r="Z107" s="23"/>
      <c r="AA107" s="23"/>
    </row>
    <row r="108" spans="1:27" ht="9" customHeight="1">
      <c r="A108" s="115"/>
      <c r="B108" s="56" t="s">
        <v>131</v>
      </c>
      <c r="C108" s="42">
        <v>3</v>
      </c>
      <c r="F108" s="39"/>
      <c r="G108" s="39"/>
      <c r="H108" s="8"/>
      <c r="I108" s="6"/>
      <c r="J108" s="59"/>
      <c r="K108" s="62"/>
      <c r="L108" s="8"/>
      <c r="M108" s="6"/>
      <c r="N108" s="39"/>
      <c r="O108" s="39"/>
      <c r="P108" s="8"/>
      <c r="X108" s="8"/>
      <c r="Z108" s="23"/>
      <c r="AA108" s="23"/>
    </row>
    <row r="109" spans="1:27" ht="9" customHeight="1" thickBot="1">
      <c r="A109" s="116"/>
      <c r="B109" s="66" t="s">
        <v>147</v>
      </c>
      <c r="C109" s="43">
        <v>0</v>
      </c>
      <c r="D109" s="7"/>
      <c r="F109" s="39"/>
      <c r="G109" s="39"/>
      <c r="H109" s="8"/>
      <c r="I109" s="6"/>
      <c r="J109" s="59"/>
      <c r="K109" s="62"/>
      <c r="L109" s="8"/>
      <c r="M109" s="6"/>
      <c r="N109" s="39"/>
      <c r="O109" s="39"/>
      <c r="P109" s="8"/>
      <c r="X109" s="8"/>
      <c r="Z109" s="23"/>
      <c r="AA109" s="23"/>
    </row>
    <row r="110" spans="1:27" ht="9" customHeight="1" thickBot="1">
      <c r="A110" s="10"/>
      <c r="B110" s="59"/>
      <c r="C110" s="44"/>
      <c r="D110" s="8"/>
      <c r="E110" s="115"/>
      <c r="F110" s="77" t="str">
        <f>IF(C108&gt;C109,B108,B109)</f>
        <v>METİN ALANYÜZ</v>
      </c>
      <c r="G110" s="42">
        <v>0</v>
      </c>
      <c r="H110" s="9"/>
      <c r="I110" s="6"/>
      <c r="J110" s="59"/>
      <c r="K110" s="62"/>
      <c r="L110" s="8"/>
      <c r="M110" s="6"/>
      <c r="N110" s="39"/>
      <c r="O110" s="39"/>
      <c r="P110" s="8"/>
      <c r="X110" s="8"/>
      <c r="Z110" s="23"/>
      <c r="AA110" s="23"/>
    </row>
    <row r="111" spans="2:27" ht="9" customHeight="1" thickBot="1">
      <c r="B111" s="58"/>
      <c r="C111" s="39"/>
      <c r="D111" s="8"/>
      <c r="E111" s="116"/>
      <c r="F111" s="30" t="str">
        <f>IF(C112&gt;C113,B112,B113)</f>
        <v>TOLGA BERDİ</v>
      </c>
      <c r="G111" s="43">
        <v>3</v>
      </c>
      <c r="I111" s="6"/>
      <c r="J111" s="59"/>
      <c r="K111" s="62"/>
      <c r="L111" s="8"/>
      <c r="M111" s="6"/>
      <c r="N111" s="39"/>
      <c r="O111" s="39"/>
      <c r="P111" s="8"/>
      <c r="X111" s="8"/>
      <c r="Z111" s="23"/>
      <c r="AA111" s="23"/>
    </row>
    <row r="112" spans="1:27" ht="9" customHeight="1">
      <c r="A112" s="115"/>
      <c r="B112" s="56" t="s">
        <v>119</v>
      </c>
      <c r="C112" s="42">
        <v>3</v>
      </c>
      <c r="D112" s="9"/>
      <c r="F112" s="39"/>
      <c r="G112" s="39"/>
      <c r="I112" s="6"/>
      <c r="J112" s="59"/>
      <c r="K112" s="62"/>
      <c r="L112" s="8"/>
      <c r="M112" s="6"/>
      <c r="N112" s="39"/>
      <c r="O112" s="39"/>
      <c r="P112" s="8"/>
      <c r="X112" s="8"/>
      <c r="Z112" s="23"/>
      <c r="AA112" s="23"/>
    </row>
    <row r="113" spans="1:27" ht="9" customHeight="1" thickBot="1">
      <c r="A113" s="116"/>
      <c r="B113" s="57" t="s">
        <v>155</v>
      </c>
      <c r="C113" s="43">
        <v>2</v>
      </c>
      <c r="F113" s="39"/>
      <c r="G113" s="39"/>
      <c r="I113" s="6"/>
      <c r="J113" s="59"/>
      <c r="K113" s="62"/>
      <c r="L113" s="8"/>
      <c r="M113" s="6"/>
      <c r="N113" s="39"/>
      <c r="O113" s="39"/>
      <c r="P113" s="8"/>
      <c r="X113" s="8"/>
      <c r="Z113" s="23"/>
      <c r="AA113" s="23"/>
    </row>
    <row r="114" spans="1:27" ht="9" customHeight="1" thickBot="1">
      <c r="A114" s="10"/>
      <c r="B114" s="59"/>
      <c r="C114" s="44"/>
      <c r="F114" s="39"/>
      <c r="G114" s="39"/>
      <c r="I114" s="11"/>
      <c r="J114" s="59"/>
      <c r="K114" s="62"/>
      <c r="L114" s="8"/>
      <c r="M114" s="115"/>
      <c r="N114" s="30" t="str">
        <f>IF(K106&gt;K107,J106,J107)</f>
        <v>ENGİN CEYLAN</v>
      </c>
      <c r="O114" s="42">
        <v>0</v>
      </c>
      <c r="P114" s="9"/>
      <c r="X114" s="8"/>
      <c r="Z114" s="23"/>
      <c r="AA114" s="23"/>
    </row>
    <row r="115" spans="2:27" ht="8.25" customHeight="1" thickBot="1">
      <c r="B115" s="58"/>
      <c r="C115" s="39"/>
      <c r="F115" s="39"/>
      <c r="G115" s="39"/>
      <c r="I115" s="11"/>
      <c r="J115" s="59"/>
      <c r="K115" s="62"/>
      <c r="L115" s="8"/>
      <c r="M115" s="116"/>
      <c r="N115" s="30" t="str">
        <f>IF(K122&gt;K123,J122,J123)</f>
        <v>ARMAN UĞUR</v>
      </c>
      <c r="O115" s="43">
        <v>3</v>
      </c>
      <c r="X115" s="8"/>
      <c r="Z115" s="23"/>
      <c r="AA115" s="23"/>
    </row>
    <row r="116" spans="1:27" ht="9" customHeight="1">
      <c r="A116" s="115"/>
      <c r="B116" s="56" t="s">
        <v>57</v>
      </c>
      <c r="C116" s="42">
        <v>3</v>
      </c>
      <c r="F116" s="39"/>
      <c r="G116" s="39"/>
      <c r="I116" s="6"/>
      <c r="J116" s="59"/>
      <c r="K116" s="62"/>
      <c r="L116" s="8"/>
      <c r="M116" s="6"/>
      <c r="X116" s="8"/>
      <c r="Z116" s="23"/>
      <c r="AA116" s="23"/>
    </row>
    <row r="117" spans="1:27" ht="9" customHeight="1" thickBot="1">
      <c r="A117" s="116"/>
      <c r="B117" s="57" t="s">
        <v>24</v>
      </c>
      <c r="C117" s="43">
        <v>0</v>
      </c>
      <c r="D117" s="7"/>
      <c r="F117" s="39"/>
      <c r="G117" s="39"/>
      <c r="I117" s="6"/>
      <c r="J117" s="59"/>
      <c r="K117" s="62"/>
      <c r="L117" s="8"/>
      <c r="M117" s="6"/>
      <c r="X117" s="8"/>
      <c r="Z117" s="23"/>
      <c r="AA117" s="23"/>
    </row>
    <row r="118" spans="1:27" ht="9" customHeight="1" thickBot="1">
      <c r="A118" s="10"/>
      <c r="B118" s="59"/>
      <c r="C118" s="44"/>
      <c r="D118" s="8"/>
      <c r="E118" s="115"/>
      <c r="F118" s="30" t="str">
        <f>IF(C116&gt;C117,B116,B117)</f>
        <v>UMUT BEKAR</v>
      </c>
      <c r="G118" s="42">
        <v>0</v>
      </c>
      <c r="I118" s="6"/>
      <c r="J118" s="59"/>
      <c r="K118" s="62"/>
      <c r="L118" s="8"/>
      <c r="M118" s="6"/>
      <c r="X118" s="8"/>
      <c r="Z118" s="23"/>
      <c r="AA118" s="23"/>
    </row>
    <row r="119" spans="2:27" ht="9" customHeight="1" thickBot="1">
      <c r="B119" s="58"/>
      <c r="C119" s="39"/>
      <c r="D119" s="8"/>
      <c r="E119" s="116"/>
      <c r="F119" s="30" t="str">
        <f>IF(C120&gt;C121,B120,B121)</f>
        <v>MUHİTTİN GÜRBÜZ</v>
      </c>
      <c r="G119" s="43">
        <v>3</v>
      </c>
      <c r="H119" s="7"/>
      <c r="I119" s="6"/>
      <c r="J119" s="59"/>
      <c r="K119" s="62"/>
      <c r="L119" s="8"/>
      <c r="M119" s="6"/>
      <c r="X119" s="8"/>
      <c r="Z119" s="23"/>
      <c r="AA119" s="23"/>
    </row>
    <row r="120" spans="1:27" ht="9" customHeight="1">
      <c r="A120" s="115"/>
      <c r="B120" s="56" t="s">
        <v>100</v>
      </c>
      <c r="C120" s="42">
        <v>0</v>
      </c>
      <c r="D120" s="9"/>
      <c r="F120" s="39"/>
      <c r="G120" s="39"/>
      <c r="H120" s="8"/>
      <c r="I120" s="6"/>
      <c r="J120" s="59"/>
      <c r="K120" s="62"/>
      <c r="L120" s="8"/>
      <c r="M120" s="6"/>
      <c r="X120" s="8"/>
      <c r="Z120" s="23"/>
      <c r="AA120" s="23"/>
    </row>
    <row r="121" spans="1:27" ht="9" customHeight="1" thickBot="1">
      <c r="A121" s="116"/>
      <c r="B121" s="57" t="s">
        <v>109</v>
      </c>
      <c r="C121" s="43">
        <v>3</v>
      </c>
      <c r="F121" s="39"/>
      <c r="G121" s="39"/>
      <c r="H121" s="8"/>
      <c r="I121" s="6"/>
      <c r="J121" s="59"/>
      <c r="K121" s="62"/>
      <c r="L121" s="8"/>
      <c r="M121" s="6"/>
      <c r="X121" s="8"/>
      <c r="Z121" s="23"/>
      <c r="AA121" s="23"/>
    </row>
    <row r="122" spans="1:27" ht="9" customHeight="1" thickBot="1">
      <c r="A122" s="10"/>
      <c r="B122" s="59"/>
      <c r="C122" s="44"/>
      <c r="F122" s="39"/>
      <c r="G122" s="39"/>
      <c r="H122" s="8"/>
      <c r="I122" s="115"/>
      <c r="J122" s="56" t="str">
        <f>IF(G118&gt;G119,F118,F119)</f>
        <v>MUHİTTİN GÜRBÜZ</v>
      </c>
      <c r="K122" s="84">
        <v>1</v>
      </c>
      <c r="L122" s="9"/>
      <c r="M122" s="6"/>
      <c r="X122" s="8"/>
      <c r="Z122" s="23"/>
      <c r="AA122" s="23"/>
    </row>
    <row r="123" spans="2:27" ht="9" customHeight="1" thickBot="1">
      <c r="B123" s="58"/>
      <c r="C123" s="39"/>
      <c r="F123" s="39"/>
      <c r="G123" s="39"/>
      <c r="H123" s="8"/>
      <c r="I123" s="116"/>
      <c r="J123" s="56" t="str">
        <f>IF(G126&gt;G127,F126,F127)</f>
        <v>ARMAN UĞUR</v>
      </c>
      <c r="K123" s="85">
        <v>3</v>
      </c>
      <c r="L123" s="6"/>
      <c r="M123" s="6"/>
      <c r="X123" s="8"/>
      <c r="Z123" s="23"/>
      <c r="AA123" s="23"/>
    </row>
    <row r="124" spans="1:27" ht="9" customHeight="1">
      <c r="A124" s="115"/>
      <c r="B124" s="56" t="s">
        <v>46</v>
      </c>
      <c r="C124" s="42">
        <v>2</v>
      </c>
      <c r="F124" s="39"/>
      <c r="G124" s="39"/>
      <c r="H124" s="8"/>
      <c r="X124" s="8"/>
      <c r="Z124" s="23"/>
      <c r="AA124" s="23"/>
    </row>
    <row r="125" spans="1:27" ht="9" customHeight="1" thickBot="1">
      <c r="A125" s="116"/>
      <c r="B125" s="57" t="s">
        <v>37</v>
      </c>
      <c r="C125" s="43">
        <v>3</v>
      </c>
      <c r="D125" s="7"/>
      <c r="E125" s="11"/>
      <c r="F125" s="44"/>
      <c r="G125" s="44"/>
      <c r="H125" s="8"/>
      <c r="J125" s="62"/>
      <c r="K125" s="62"/>
      <c r="L125" s="6"/>
      <c r="M125" s="6"/>
      <c r="N125" s="6"/>
      <c r="O125" s="24"/>
      <c r="P125" s="24"/>
      <c r="Q125" s="24"/>
      <c r="R125" s="67"/>
      <c r="S125" s="70"/>
      <c r="T125" s="6"/>
      <c r="U125" s="6"/>
      <c r="X125" s="8"/>
      <c r="Z125" s="23"/>
      <c r="AA125" s="23"/>
    </row>
    <row r="126" spans="1:27" ht="9.75" customHeight="1" thickBot="1">
      <c r="A126" s="10"/>
      <c r="B126" s="59"/>
      <c r="C126" s="44"/>
      <c r="D126" s="8"/>
      <c r="E126" s="115"/>
      <c r="F126" s="30" t="str">
        <f>IF(C124&gt;C125,B124,B125)</f>
        <v>SERKAN ÇAKIT</v>
      </c>
      <c r="G126" s="42">
        <v>0</v>
      </c>
      <c r="H126" s="9"/>
      <c r="J126" s="62"/>
      <c r="K126" s="62"/>
      <c r="L126" s="6"/>
      <c r="M126" s="6"/>
      <c r="N126" s="6"/>
      <c r="O126" s="24"/>
      <c r="P126" s="24"/>
      <c r="Q126" s="24"/>
      <c r="R126" s="67"/>
      <c r="S126" s="70"/>
      <c r="T126" s="6"/>
      <c r="U126" s="6"/>
      <c r="X126" s="8"/>
      <c r="Z126" s="23"/>
      <c r="AA126" s="23"/>
    </row>
    <row r="127" spans="2:27" ht="8.25" customHeight="1" thickBot="1">
      <c r="B127" s="58"/>
      <c r="C127" s="39"/>
      <c r="D127" s="8"/>
      <c r="E127" s="116"/>
      <c r="F127" s="30" t="str">
        <f>IF(C128&gt;C129,B128,B129)</f>
        <v>ARMAN UĞUR</v>
      </c>
      <c r="G127" s="43">
        <v>3</v>
      </c>
      <c r="J127" s="62"/>
      <c r="K127" s="62"/>
      <c r="L127" s="6"/>
      <c r="M127" s="6"/>
      <c r="N127" s="6"/>
      <c r="O127" s="6"/>
      <c r="P127" s="6"/>
      <c r="Q127" s="6"/>
      <c r="R127" s="6"/>
      <c r="S127" s="70"/>
      <c r="T127" s="6"/>
      <c r="U127" s="6"/>
      <c r="X127" s="8"/>
      <c r="Z127" s="23"/>
      <c r="AA127" s="23"/>
    </row>
    <row r="128" spans="1:27" ht="9" customHeight="1">
      <c r="A128" s="128"/>
      <c r="B128" s="56" t="s">
        <v>25</v>
      </c>
      <c r="C128" s="42">
        <v>3</v>
      </c>
      <c r="D128" s="9"/>
      <c r="J128" s="62"/>
      <c r="K128" s="62"/>
      <c r="L128" s="6"/>
      <c r="M128" s="6"/>
      <c r="N128" s="6"/>
      <c r="O128" s="6"/>
      <c r="P128" s="6"/>
      <c r="Q128" s="6"/>
      <c r="R128" s="6"/>
      <c r="S128" s="70"/>
      <c r="T128" s="6"/>
      <c r="U128" s="6"/>
      <c r="X128" s="6"/>
      <c r="Y128" s="71"/>
      <c r="Z128" s="23"/>
      <c r="AA128" s="23"/>
    </row>
    <row r="129" spans="1:27" ht="9" customHeight="1" thickBot="1">
      <c r="A129" s="129"/>
      <c r="B129" s="57" t="s">
        <v>165</v>
      </c>
      <c r="C129" s="43">
        <v>1</v>
      </c>
      <c r="J129" s="62"/>
      <c r="K129" s="62"/>
      <c r="L129" s="6"/>
      <c r="M129" s="6"/>
      <c r="N129" s="6"/>
      <c r="O129" s="6"/>
      <c r="P129" s="6"/>
      <c r="Q129" s="6"/>
      <c r="R129" s="6"/>
      <c r="S129" s="70"/>
      <c r="T129" s="6"/>
      <c r="U129" s="6"/>
      <c r="X129" s="8"/>
      <c r="Z129" s="23"/>
      <c r="AA129" s="23"/>
    </row>
    <row r="130" spans="1:27" ht="9" customHeight="1" thickBot="1">
      <c r="A130" s="54"/>
      <c r="B130" s="59"/>
      <c r="C130" s="44"/>
      <c r="J130" s="62"/>
      <c r="K130" s="62"/>
      <c r="L130" s="6"/>
      <c r="M130" s="6"/>
      <c r="N130" s="6"/>
      <c r="O130" s="6"/>
      <c r="P130" s="6"/>
      <c r="Q130" s="6"/>
      <c r="R130" s="6"/>
      <c r="S130" s="70"/>
      <c r="T130" s="6"/>
      <c r="U130" s="6"/>
      <c r="X130" s="8"/>
      <c r="Y130" s="128"/>
      <c r="Z130" s="30" t="s">
        <v>153</v>
      </c>
      <c r="AA130" s="68">
        <v>4</v>
      </c>
    </row>
    <row r="131" spans="1:27" s="6" customFormat="1" ht="9" customHeight="1" thickBot="1">
      <c r="A131" s="54"/>
      <c r="B131" s="59"/>
      <c r="C131" s="44"/>
      <c r="J131" s="62"/>
      <c r="K131" s="62"/>
      <c r="S131" s="70"/>
      <c r="V131" s="70"/>
      <c r="W131" s="62"/>
      <c r="X131" s="8"/>
      <c r="Y131" s="129"/>
      <c r="Z131" s="30" t="s">
        <v>48</v>
      </c>
      <c r="AA131" s="69">
        <v>1</v>
      </c>
    </row>
    <row r="132" spans="1:24" ht="9" customHeight="1">
      <c r="A132" s="128"/>
      <c r="B132" s="56" t="s">
        <v>116</v>
      </c>
      <c r="C132" s="42">
        <v>2</v>
      </c>
      <c r="F132" s="72"/>
      <c r="G132" s="12"/>
      <c r="H132" s="6"/>
      <c r="I132" s="6"/>
      <c r="J132" s="62"/>
      <c r="K132" s="86"/>
      <c r="L132" s="20"/>
      <c r="M132" s="20"/>
      <c r="N132" s="20"/>
      <c r="O132" s="20"/>
      <c r="P132" s="20"/>
      <c r="Q132" s="20"/>
      <c r="R132" s="20"/>
      <c r="S132" s="70"/>
      <c r="T132" s="6"/>
      <c r="U132" s="6"/>
      <c r="X132" s="8"/>
    </row>
    <row r="133" spans="1:24" ht="9" customHeight="1" thickBot="1">
      <c r="A133" s="129"/>
      <c r="B133" s="57" t="s">
        <v>19</v>
      </c>
      <c r="C133" s="43">
        <v>3</v>
      </c>
      <c r="D133" s="7"/>
      <c r="F133" s="78"/>
      <c r="J133" s="63"/>
      <c r="K133" s="87"/>
      <c r="L133" s="76"/>
      <c r="M133" s="76"/>
      <c r="N133" s="11"/>
      <c r="O133" s="20"/>
      <c r="P133" s="20"/>
      <c r="Q133" s="20"/>
      <c r="R133" s="20"/>
      <c r="S133" s="70"/>
      <c r="T133" s="6"/>
      <c r="U133" s="6"/>
      <c r="X133" s="8"/>
    </row>
    <row r="134" spans="2:24" ht="9" customHeight="1" thickBot="1">
      <c r="B134" s="58"/>
      <c r="C134" s="39"/>
      <c r="D134" s="8"/>
      <c r="E134" s="115"/>
      <c r="F134" s="30" t="str">
        <f>IF(C132&gt;C133,B132,B133)</f>
        <v>ÖMER ÖNER</v>
      </c>
      <c r="G134" s="42">
        <v>3</v>
      </c>
      <c r="H134" s="17"/>
      <c r="I134" s="17"/>
      <c r="J134" s="62"/>
      <c r="K134" s="87"/>
      <c r="L134" s="76"/>
      <c r="M134" s="76"/>
      <c r="N134" s="6"/>
      <c r="O134" s="6"/>
      <c r="P134" s="6"/>
      <c r="Q134" s="6"/>
      <c r="R134" s="6"/>
      <c r="S134" s="70"/>
      <c r="T134" s="6"/>
      <c r="U134" s="6"/>
      <c r="X134" s="8"/>
    </row>
    <row r="135" spans="2:24" ht="9" customHeight="1" thickBot="1">
      <c r="B135" s="58"/>
      <c r="C135" s="39"/>
      <c r="D135" s="8"/>
      <c r="E135" s="116"/>
      <c r="F135" s="30" t="str">
        <f>IF(C136&gt;C137,B136,B137)</f>
        <v>UĞUR GÖKTAŞ</v>
      </c>
      <c r="G135" s="43">
        <v>0</v>
      </c>
      <c r="H135" s="8"/>
      <c r="J135" s="62"/>
      <c r="K135" s="62"/>
      <c r="L135" s="6"/>
      <c r="M135" s="6"/>
      <c r="N135" s="6"/>
      <c r="O135" s="6"/>
      <c r="P135" s="6"/>
      <c r="Q135" s="6"/>
      <c r="R135" s="6"/>
      <c r="S135" s="70"/>
      <c r="T135" s="6"/>
      <c r="U135" s="6"/>
      <c r="X135" s="8"/>
    </row>
    <row r="136" spans="1:24" ht="9" customHeight="1">
      <c r="A136" s="115"/>
      <c r="B136" s="56" t="s">
        <v>21</v>
      </c>
      <c r="C136" s="42"/>
      <c r="D136" s="9"/>
      <c r="F136" s="39"/>
      <c r="G136" s="39"/>
      <c r="H136" s="8"/>
      <c r="J136" s="123"/>
      <c r="X136" s="8"/>
    </row>
    <row r="137" spans="1:24" ht="9" customHeight="1" thickBot="1">
      <c r="A137" s="116"/>
      <c r="B137" s="57" t="s">
        <v>166</v>
      </c>
      <c r="C137" s="43"/>
      <c r="F137" s="39"/>
      <c r="G137" s="39"/>
      <c r="H137" s="8"/>
      <c r="J137" s="124"/>
      <c r="X137" s="8"/>
    </row>
    <row r="138" spans="1:24" ht="9" customHeight="1" thickBot="1">
      <c r="A138" s="10"/>
      <c r="B138" s="59"/>
      <c r="C138" s="44"/>
      <c r="F138" s="39"/>
      <c r="G138" s="39"/>
      <c r="H138" s="8"/>
      <c r="I138" s="115"/>
      <c r="J138" s="56" t="str">
        <f>IF(G134&gt;G135,F134,F135)</f>
        <v>ÖMER ÖNER</v>
      </c>
      <c r="K138" s="81">
        <v>3</v>
      </c>
      <c r="L138" s="6"/>
      <c r="M138" s="6"/>
      <c r="X138" s="8"/>
    </row>
    <row r="139" spans="2:24" ht="9" customHeight="1" thickBot="1">
      <c r="B139" s="58"/>
      <c r="C139" s="39"/>
      <c r="F139" s="39"/>
      <c r="G139" s="39"/>
      <c r="H139" s="8"/>
      <c r="I139" s="116"/>
      <c r="J139" s="56" t="str">
        <f>IF(G142&gt;G143,F142,F143)</f>
        <v>ALİ FUAT CANBOLAT</v>
      </c>
      <c r="K139" s="82">
        <v>2</v>
      </c>
      <c r="L139" s="7"/>
      <c r="M139" s="6"/>
      <c r="X139" s="8"/>
    </row>
    <row r="140" spans="1:24" ht="9" customHeight="1">
      <c r="A140" s="115"/>
      <c r="B140" s="56" t="s">
        <v>21</v>
      </c>
      <c r="C140" s="42"/>
      <c r="F140" s="39"/>
      <c r="G140" s="39"/>
      <c r="H140" s="8"/>
      <c r="I140" s="6"/>
      <c r="J140" s="59"/>
      <c r="K140" s="59"/>
      <c r="L140" s="8"/>
      <c r="M140" s="6"/>
      <c r="X140" s="8"/>
    </row>
    <row r="141" spans="1:24" ht="9" customHeight="1" thickBot="1">
      <c r="A141" s="116"/>
      <c r="B141" s="57" t="s">
        <v>91</v>
      </c>
      <c r="C141" s="43"/>
      <c r="D141" s="7"/>
      <c r="F141" s="39"/>
      <c r="G141" s="39"/>
      <c r="H141" s="8"/>
      <c r="I141" s="6"/>
      <c r="J141" s="59"/>
      <c r="K141" s="59"/>
      <c r="L141" s="8"/>
      <c r="M141" s="6"/>
      <c r="X141" s="8"/>
    </row>
    <row r="142" spans="1:24" ht="9" customHeight="1" thickBot="1">
      <c r="A142" s="10"/>
      <c r="B142" s="59"/>
      <c r="C142" s="44"/>
      <c r="D142" s="8"/>
      <c r="E142" s="115"/>
      <c r="F142" s="30" t="str">
        <f>IF(C140&gt;C141,B140,B141)</f>
        <v>AKİF DOĞRULUK</v>
      </c>
      <c r="G142" s="42">
        <v>2</v>
      </c>
      <c r="H142" s="9"/>
      <c r="I142" s="6"/>
      <c r="J142" s="59"/>
      <c r="K142" s="59"/>
      <c r="L142" s="8"/>
      <c r="M142" s="6"/>
      <c r="X142" s="8"/>
    </row>
    <row r="143" spans="2:24" ht="9" customHeight="1" thickBot="1">
      <c r="B143" s="58"/>
      <c r="C143" s="39"/>
      <c r="D143" s="8"/>
      <c r="E143" s="116"/>
      <c r="F143" s="30" t="str">
        <f>IF(C144&gt;C145,B144,B145)</f>
        <v>ALİ FUAT CANBOLAT</v>
      </c>
      <c r="G143" s="43">
        <v>3</v>
      </c>
      <c r="I143" s="6"/>
      <c r="J143" s="59"/>
      <c r="K143" s="59"/>
      <c r="L143" s="8"/>
      <c r="M143" s="6"/>
      <c r="X143" s="8"/>
    </row>
    <row r="144" spans="1:24" ht="9" customHeight="1">
      <c r="A144" s="121"/>
      <c r="B144" s="56" t="s">
        <v>21</v>
      </c>
      <c r="C144" s="42"/>
      <c r="D144" s="9"/>
      <c r="F144" s="39"/>
      <c r="G144" s="39"/>
      <c r="I144" s="6"/>
      <c r="J144" s="59"/>
      <c r="K144" s="59"/>
      <c r="L144" s="8"/>
      <c r="M144" s="6"/>
      <c r="N144" s="125"/>
      <c r="X144" s="8"/>
    </row>
    <row r="145" spans="1:24" ht="9" customHeight="1" thickBot="1">
      <c r="A145" s="122"/>
      <c r="B145" s="57" t="s">
        <v>58</v>
      </c>
      <c r="C145" s="43"/>
      <c r="F145" s="39"/>
      <c r="G145" s="39"/>
      <c r="I145" s="6"/>
      <c r="J145" s="59"/>
      <c r="K145" s="59"/>
      <c r="L145" s="8"/>
      <c r="M145" s="6"/>
      <c r="N145" s="126"/>
      <c r="X145" s="8"/>
    </row>
    <row r="146" spans="1:24" ht="9" customHeight="1" thickBot="1">
      <c r="A146" s="10"/>
      <c r="B146" s="59"/>
      <c r="C146" s="44"/>
      <c r="F146" s="39"/>
      <c r="G146" s="39"/>
      <c r="I146" s="11"/>
      <c r="J146" s="59"/>
      <c r="K146" s="59"/>
      <c r="L146" s="8"/>
      <c r="M146" s="115"/>
      <c r="N146" s="30" t="str">
        <f>IF(K138&gt;K139,J138,J139)</f>
        <v>ÖMER ÖNER</v>
      </c>
      <c r="O146" s="42">
        <v>0</v>
      </c>
      <c r="X146" s="8"/>
    </row>
    <row r="147" spans="2:24" ht="9" customHeight="1" thickBot="1">
      <c r="B147" s="58"/>
      <c r="C147" s="39"/>
      <c r="F147" s="39"/>
      <c r="G147" s="39"/>
      <c r="I147" s="11"/>
      <c r="J147" s="59"/>
      <c r="K147" s="59"/>
      <c r="L147" s="8"/>
      <c r="M147" s="116"/>
      <c r="N147" s="30" t="str">
        <f>IF(K154&gt;K155,J154,J155)</f>
        <v>CUMHUR BEZİRCİ</v>
      </c>
      <c r="O147" s="43">
        <v>3</v>
      </c>
      <c r="P147" s="7"/>
      <c r="X147" s="8"/>
    </row>
    <row r="148" spans="1:24" ht="9" customHeight="1">
      <c r="A148" s="115"/>
      <c r="B148" s="56" t="s">
        <v>142</v>
      </c>
      <c r="C148" s="42">
        <v>3</v>
      </c>
      <c r="F148" s="39"/>
      <c r="G148" s="39"/>
      <c r="I148" s="6"/>
      <c r="J148" s="59"/>
      <c r="K148" s="59"/>
      <c r="L148" s="8"/>
      <c r="M148" s="6"/>
      <c r="N148" s="39"/>
      <c r="O148" s="39"/>
      <c r="P148" s="8"/>
      <c r="X148" s="8"/>
    </row>
    <row r="149" spans="1:24" ht="9" customHeight="1" thickBot="1">
      <c r="A149" s="116"/>
      <c r="B149" s="57" t="s">
        <v>120</v>
      </c>
      <c r="C149" s="43">
        <v>0</v>
      </c>
      <c r="D149" s="7"/>
      <c r="F149" s="39"/>
      <c r="G149" s="39"/>
      <c r="I149" s="6"/>
      <c r="J149" s="59"/>
      <c r="K149" s="59"/>
      <c r="L149" s="8"/>
      <c r="M149" s="6"/>
      <c r="N149" s="39"/>
      <c r="O149" s="39"/>
      <c r="P149" s="8"/>
      <c r="X149" s="8"/>
    </row>
    <row r="150" spans="1:24" ht="9" customHeight="1" thickBot="1">
      <c r="A150" s="10"/>
      <c r="B150" s="59"/>
      <c r="C150" s="44"/>
      <c r="D150" s="8"/>
      <c r="E150" s="115"/>
      <c r="F150" s="30" t="str">
        <f>IF(C148&gt;C149,B148,B149)</f>
        <v>MUSTAFA AYGÜN</v>
      </c>
      <c r="G150" s="42">
        <v>3</v>
      </c>
      <c r="I150" s="6"/>
      <c r="J150" s="59"/>
      <c r="K150" s="59"/>
      <c r="L150" s="8"/>
      <c r="M150" s="6"/>
      <c r="N150" s="39"/>
      <c r="O150" s="39"/>
      <c r="P150" s="8"/>
      <c r="X150" s="8"/>
    </row>
    <row r="151" spans="2:24" ht="9" customHeight="1" thickBot="1">
      <c r="B151" s="58"/>
      <c r="C151" s="39"/>
      <c r="D151" s="8"/>
      <c r="E151" s="116"/>
      <c r="F151" s="30" t="str">
        <f>IF(C152&gt;C153,B152,B153)</f>
        <v>OKTAY ALGÜN</v>
      </c>
      <c r="G151" s="43">
        <v>2</v>
      </c>
      <c r="H151" s="7"/>
      <c r="I151" s="6"/>
      <c r="J151" s="59"/>
      <c r="K151" s="59"/>
      <c r="L151" s="8"/>
      <c r="M151" s="6"/>
      <c r="N151" s="39"/>
      <c r="O151" s="39"/>
      <c r="P151" s="8"/>
      <c r="X151" s="8"/>
    </row>
    <row r="152" spans="1:24" ht="9" customHeight="1">
      <c r="A152" s="115"/>
      <c r="B152" s="56" t="s">
        <v>167</v>
      </c>
      <c r="C152" s="42">
        <v>3</v>
      </c>
      <c r="D152" s="9"/>
      <c r="F152" s="39"/>
      <c r="G152" s="39"/>
      <c r="H152" s="8"/>
      <c r="I152" s="6"/>
      <c r="J152" s="59"/>
      <c r="K152" s="59"/>
      <c r="L152" s="8"/>
      <c r="M152" s="6"/>
      <c r="N152" s="39"/>
      <c r="O152" s="39"/>
      <c r="P152" s="8"/>
      <c r="X152" s="8"/>
    </row>
    <row r="153" spans="1:24" ht="9" customHeight="1" thickBot="1">
      <c r="A153" s="116"/>
      <c r="B153" s="57" t="s">
        <v>125</v>
      </c>
      <c r="C153" s="43">
        <v>0</v>
      </c>
      <c r="F153" s="39"/>
      <c r="G153" s="39"/>
      <c r="H153" s="8"/>
      <c r="I153" s="6"/>
      <c r="J153" s="59"/>
      <c r="K153" s="59"/>
      <c r="L153" s="8"/>
      <c r="M153" s="6"/>
      <c r="N153" s="39"/>
      <c r="O153" s="39"/>
      <c r="P153" s="8"/>
      <c r="X153" s="8"/>
    </row>
    <row r="154" spans="1:24" ht="9" customHeight="1" thickBot="1">
      <c r="A154" s="10"/>
      <c r="B154" s="59"/>
      <c r="C154" s="44"/>
      <c r="F154" s="39"/>
      <c r="G154" s="39"/>
      <c r="H154" s="8"/>
      <c r="I154" s="115"/>
      <c r="J154" s="56" t="str">
        <f>IF(G150&gt;G151,F150,F151)</f>
        <v>MUSTAFA AYGÜN</v>
      </c>
      <c r="K154" s="81">
        <v>2</v>
      </c>
      <c r="L154" s="9"/>
      <c r="M154" s="6"/>
      <c r="N154" s="39"/>
      <c r="O154" s="39"/>
      <c r="P154" s="8"/>
      <c r="X154" s="8"/>
    </row>
    <row r="155" spans="2:24" ht="9" customHeight="1" thickBot="1">
      <c r="B155" s="58"/>
      <c r="C155" s="39"/>
      <c r="F155" s="39"/>
      <c r="G155" s="39"/>
      <c r="H155" s="8"/>
      <c r="I155" s="116"/>
      <c r="J155" s="56" t="str">
        <f>IF(G158&gt;G159,F158,F159)</f>
        <v>CUMHUR BEZİRCİ</v>
      </c>
      <c r="K155" s="82">
        <v>3</v>
      </c>
      <c r="L155" s="6"/>
      <c r="M155" s="6"/>
      <c r="N155" s="39"/>
      <c r="O155" s="39"/>
      <c r="P155" s="8"/>
      <c r="X155" s="8"/>
    </row>
    <row r="156" spans="1:24" ht="9" customHeight="1">
      <c r="A156" s="121"/>
      <c r="B156" s="56" t="s">
        <v>81</v>
      </c>
      <c r="C156" s="42">
        <v>3</v>
      </c>
      <c r="F156" s="39"/>
      <c r="G156" s="39"/>
      <c r="H156" s="8"/>
      <c r="I156" s="6"/>
      <c r="J156" s="59"/>
      <c r="K156" s="59"/>
      <c r="L156" s="6"/>
      <c r="M156" s="6"/>
      <c r="N156" s="39"/>
      <c r="O156" s="39"/>
      <c r="P156" s="8"/>
      <c r="X156" s="8"/>
    </row>
    <row r="157" spans="1:24" ht="9" customHeight="1" thickBot="1">
      <c r="A157" s="122"/>
      <c r="B157" s="57" t="s">
        <v>129</v>
      </c>
      <c r="C157" s="43">
        <v>0</v>
      </c>
      <c r="D157" s="7"/>
      <c r="F157" s="39"/>
      <c r="G157" s="39"/>
      <c r="H157" s="8"/>
      <c r="I157" s="6"/>
      <c r="J157" s="59"/>
      <c r="K157" s="59"/>
      <c r="L157" s="6"/>
      <c r="M157" s="6"/>
      <c r="N157" s="39"/>
      <c r="O157" s="39"/>
      <c r="P157" s="8"/>
      <c r="X157" s="8"/>
    </row>
    <row r="158" spans="1:25" ht="9" customHeight="1" thickBot="1">
      <c r="A158" s="10"/>
      <c r="B158" s="59"/>
      <c r="C158" s="44"/>
      <c r="D158" s="8"/>
      <c r="E158" s="115"/>
      <c r="F158" s="30" t="str">
        <f>IF(C156&gt;C157,B156,B157)</f>
        <v>CUMHUR BEZİRCİ</v>
      </c>
      <c r="G158" s="42">
        <v>3</v>
      </c>
      <c r="H158" s="9"/>
      <c r="I158" s="6"/>
      <c r="J158" s="59"/>
      <c r="K158" s="59"/>
      <c r="L158" s="6"/>
      <c r="M158" s="6"/>
      <c r="N158" s="39"/>
      <c r="O158" s="39"/>
      <c r="P158" s="8"/>
      <c r="X158" s="6"/>
      <c r="Y158" s="71"/>
    </row>
    <row r="159" spans="2:25" ht="9" customHeight="1" thickBot="1">
      <c r="B159" s="58"/>
      <c r="C159" s="39"/>
      <c r="D159" s="8"/>
      <c r="E159" s="116"/>
      <c r="F159" s="30" t="str">
        <f>IF(C160&gt;C161,B160,B161)</f>
        <v>FATİH ÖZKUL</v>
      </c>
      <c r="G159" s="43">
        <v>1</v>
      </c>
      <c r="I159" s="6"/>
      <c r="J159" s="59"/>
      <c r="K159" s="59"/>
      <c r="L159" s="6"/>
      <c r="M159" s="6"/>
      <c r="N159" s="39"/>
      <c r="O159" s="39"/>
      <c r="P159" s="8"/>
      <c r="X159" s="6"/>
      <c r="Y159" s="71"/>
    </row>
    <row r="160" spans="1:25" ht="9" customHeight="1">
      <c r="A160" s="115"/>
      <c r="B160" s="56" t="s">
        <v>73</v>
      </c>
      <c r="C160" s="42">
        <v>2</v>
      </c>
      <c r="D160" s="9"/>
      <c r="F160" s="39"/>
      <c r="G160" s="39"/>
      <c r="I160" s="6"/>
      <c r="J160" s="59"/>
      <c r="K160" s="59"/>
      <c r="L160" s="6"/>
      <c r="M160" s="6"/>
      <c r="N160" s="39"/>
      <c r="O160" s="39"/>
      <c r="P160" s="8"/>
      <c r="R160" s="125" t="s">
        <v>14</v>
      </c>
      <c r="X160" s="6"/>
      <c r="Y160" s="71"/>
    </row>
    <row r="161" spans="1:25" ht="9" customHeight="1" thickBot="1">
      <c r="A161" s="116"/>
      <c r="B161" s="57" t="s">
        <v>94</v>
      </c>
      <c r="C161" s="43">
        <v>3</v>
      </c>
      <c r="F161" s="39"/>
      <c r="G161" s="39"/>
      <c r="I161" s="6"/>
      <c r="J161" s="59"/>
      <c r="K161" s="59"/>
      <c r="L161" s="6"/>
      <c r="M161" s="6"/>
      <c r="N161" s="39"/>
      <c r="O161" s="39"/>
      <c r="P161" s="8"/>
      <c r="R161" s="127"/>
      <c r="X161" s="6"/>
      <c r="Y161" s="71"/>
    </row>
    <row r="162" spans="1:24" ht="9" customHeight="1" thickBot="1">
      <c r="A162" s="10"/>
      <c r="B162" s="59"/>
      <c r="C162" s="44"/>
      <c r="F162" s="39"/>
      <c r="G162" s="39"/>
      <c r="I162" s="11"/>
      <c r="J162" s="59"/>
      <c r="K162" s="59"/>
      <c r="L162" s="6"/>
      <c r="M162" s="6"/>
      <c r="N162" s="39"/>
      <c r="O162" s="39"/>
      <c r="P162" s="8"/>
      <c r="Q162" s="115"/>
      <c r="R162" s="30" t="str">
        <f>IF(O146&gt;O147,N146,N147)</f>
        <v>CUMHUR BEZİRCİ</v>
      </c>
      <c r="S162" s="68">
        <v>1</v>
      </c>
      <c r="X162" s="8"/>
    </row>
    <row r="163" spans="2:24" ht="9" customHeight="1" thickBot="1">
      <c r="B163" s="58"/>
      <c r="C163" s="39"/>
      <c r="F163" s="39"/>
      <c r="G163" s="39"/>
      <c r="I163" s="11"/>
      <c r="J163" s="59"/>
      <c r="K163" s="59"/>
      <c r="L163" s="6"/>
      <c r="M163" s="6"/>
      <c r="N163" s="39"/>
      <c r="O163" s="39"/>
      <c r="P163" s="8"/>
      <c r="Q163" s="116"/>
      <c r="R163" s="30" t="str">
        <f>IF(O178&gt;O179,N178,N179)</f>
        <v>DENİZ GÖKGÖZ</v>
      </c>
      <c r="S163" s="69">
        <v>3</v>
      </c>
      <c r="T163" s="7"/>
      <c r="X163" s="8"/>
    </row>
    <row r="164" spans="1:24" ht="9" customHeight="1">
      <c r="A164" s="115"/>
      <c r="B164" s="56" t="s">
        <v>156</v>
      </c>
      <c r="C164" s="42">
        <v>0</v>
      </c>
      <c r="F164" s="39"/>
      <c r="G164" s="39"/>
      <c r="I164" s="6"/>
      <c r="J164" s="59"/>
      <c r="K164" s="59"/>
      <c r="L164" s="6"/>
      <c r="M164" s="6"/>
      <c r="N164" s="39"/>
      <c r="O164" s="39"/>
      <c r="P164" s="8"/>
      <c r="R164" s="39"/>
      <c r="T164" s="8"/>
      <c r="X164" s="8"/>
    </row>
    <row r="165" spans="1:24" ht="9" customHeight="1" thickBot="1">
      <c r="A165" s="116"/>
      <c r="B165" s="57" t="s">
        <v>29</v>
      </c>
      <c r="C165" s="43">
        <v>3</v>
      </c>
      <c r="D165" s="7"/>
      <c r="F165" s="39"/>
      <c r="G165" s="39"/>
      <c r="I165" s="6"/>
      <c r="J165" s="59"/>
      <c r="K165" s="59"/>
      <c r="L165" s="6"/>
      <c r="M165" s="6"/>
      <c r="N165" s="39"/>
      <c r="O165" s="39"/>
      <c r="P165" s="8"/>
      <c r="R165" s="39"/>
      <c r="T165" s="8"/>
      <c r="X165" s="8"/>
    </row>
    <row r="166" spans="2:24" ht="9" customHeight="1" thickBot="1">
      <c r="B166" s="59"/>
      <c r="C166" s="44"/>
      <c r="D166" s="8"/>
      <c r="E166" s="115"/>
      <c r="F166" s="30" t="str">
        <f>IF(C164&gt;C165,B164,B165)</f>
        <v>FİKRET DURSUN</v>
      </c>
      <c r="G166" s="42">
        <v>3</v>
      </c>
      <c r="I166" s="6"/>
      <c r="J166" s="59"/>
      <c r="K166" s="59"/>
      <c r="L166" s="6"/>
      <c r="M166" s="6"/>
      <c r="N166" s="39"/>
      <c r="O166" s="39"/>
      <c r="P166" s="8"/>
      <c r="R166" s="39"/>
      <c r="T166" s="8"/>
      <c r="X166" s="8"/>
    </row>
    <row r="167" spans="2:24" ht="9" customHeight="1" thickBot="1">
      <c r="B167" s="58"/>
      <c r="C167" s="39"/>
      <c r="D167" s="8"/>
      <c r="E167" s="116"/>
      <c r="F167" s="30" t="str">
        <f>IF(C168&gt;C169,B168,B169)</f>
        <v>ARİF KAMİL YILMAZ</v>
      </c>
      <c r="G167" s="43">
        <v>1</v>
      </c>
      <c r="H167" s="7"/>
      <c r="I167" s="6"/>
      <c r="J167" s="59"/>
      <c r="K167" s="59"/>
      <c r="L167" s="6"/>
      <c r="M167" s="6"/>
      <c r="N167" s="39"/>
      <c r="O167" s="39"/>
      <c r="P167" s="8"/>
      <c r="R167" s="39"/>
      <c r="T167" s="8"/>
      <c r="X167" s="8"/>
    </row>
    <row r="168" spans="1:24" ht="9" customHeight="1">
      <c r="A168" s="121"/>
      <c r="B168" s="56" t="s">
        <v>168</v>
      </c>
      <c r="C168" s="42">
        <v>3</v>
      </c>
      <c r="D168" s="9"/>
      <c r="F168" s="39"/>
      <c r="G168" s="39"/>
      <c r="H168" s="8"/>
      <c r="I168" s="6"/>
      <c r="J168" s="59"/>
      <c r="K168" s="59"/>
      <c r="L168" s="6"/>
      <c r="M168" s="6"/>
      <c r="N168" s="39"/>
      <c r="O168" s="39"/>
      <c r="P168" s="8"/>
      <c r="R168" s="39"/>
      <c r="T168" s="8"/>
      <c r="X168" s="8"/>
    </row>
    <row r="169" spans="1:24" ht="9" customHeight="1" thickBot="1">
      <c r="A169" s="122"/>
      <c r="B169" s="57" t="s">
        <v>138</v>
      </c>
      <c r="C169" s="43">
        <v>1</v>
      </c>
      <c r="F169" s="39"/>
      <c r="G169" s="39"/>
      <c r="H169" s="8"/>
      <c r="I169" s="6"/>
      <c r="J169" s="59"/>
      <c r="K169" s="59"/>
      <c r="L169" s="6"/>
      <c r="M169" s="6"/>
      <c r="N169" s="39"/>
      <c r="O169" s="39"/>
      <c r="P169" s="8"/>
      <c r="R169" s="39"/>
      <c r="T169" s="8"/>
      <c r="X169" s="8"/>
    </row>
    <row r="170" spans="1:24" ht="9" customHeight="1" thickBot="1">
      <c r="A170" s="10"/>
      <c r="B170" s="59"/>
      <c r="C170" s="44"/>
      <c r="F170" s="39"/>
      <c r="G170" s="39"/>
      <c r="H170" s="8"/>
      <c r="I170" s="115"/>
      <c r="J170" s="56" t="str">
        <f>IF(G166&gt;G167,F166,F167)</f>
        <v>FİKRET DURSUN</v>
      </c>
      <c r="K170" s="81">
        <v>1</v>
      </c>
      <c r="L170" s="6"/>
      <c r="M170" s="6"/>
      <c r="N170" s="39"/>
      <c r="O170" s="39"/>
      <c r="P170" s="8"/>
      <c r="R170" s="39"/>
      <c r="T170" s="8"/>
      <c r="X170" s="8"/>
    </row>
    <row r="171" spans="2:24" ht="9" customHeight="1" thickBot="1">
      <c r="B171" s="58"/>
      <c r="C171" s="39"/>
      <c r="F171" s="39"/>
      <c r="G171" s="39"/>
      <c r="H171" s="8"/>
      <c r="I171" s="116"/>
      <c r="J171" s="56" t="str">
        <f>IF(G174&gt;G175,F174,F175)</f>
        <v>DENİZ GÖKGÖZ</v>
      </c>
      <c r="K171" s="82">
        <v>3</v>
      </c>
      <c r="L171" s="7"/>
      <c r="M171" s="6"/>
      <c r="N171" s="39"/>
      <c r="O171" s="39"/>
      <c r="P171" s="8"/>
      <c r="R171" s="39"/>
      <c r="T171" s="8"/>
      <c r="X171" s="8"/>
    </row>
    <row r="172" spans="1:24" ht="9" customHeight="1">
      <c r="A172" s="115"/>
      <c r="B172" s="56" t="s">
        <v>130</v>
      </c>
      <c r="C172" s="42">
        <v>3</v>
      </c>
      <c r="F172" s="39"/>
      <c r="G172" s="39"/>
      <c r="H172" s="8"/>
      <c r="I172" s="6"/>
      <c r="J172" s="59"/>
      <c r="K172" s="59"/>
      <c r="L172" s="8"/>
      <c r="M172" s="6"/>
      <c r="N172" s="39"/>
      <c r="O172" s="39"/>
      <c r="P172" s="8"/>
      <c r="R172" s="39"/>
      <c r="T172" s="8"/>
      <c r="X172" s="8"/>
    </row>
    <row r="173" spans="1:24" ht="9" customHeight="1" thickBot="1">
      <c r="A173" s="116"/>
      <c r="B173" s="57" t="s">
        <v>30</v>
      </c>
      <c r="C173" s="43">
        <v>0</v>
      </c>
      <c r="D173" s="7"/>
      <c r="F173" s="39"/>
      <c r="G173" s="39"/>
      <c r="H173" s="8"/>
      <c r="I173" s="6"/>
      <c r="J173" s="59"/>
      <c r="K173" s="59"/>
      <c r="L173" s="8"/>
      <c r="M173" s="6"/>
      <c r="N173" s="39"/>
      <c r="O173" s="39"/>
      <c r="P173" s="8"/>
      <c r="R173" s="39"/>
      <c r="T173" s="8"/>
      <c r="X173" s="8"/>
    </row>
    <row r="174" spans="1:24" ht="9" customHeight="1" thickBot="1">
      <c r="A174" s="10"/>
      <c r="B174" s="59"/>
      <c r="C174" s="44"/>
      <c r="D174" s="8"/>
      <c r="E174" s="115"/>
      <c r="F174" s="30" t="str">
        <f>IF(C172&gt;C173,B172,B173)</f>
        <v>DENİZ GÖKGÖZ</v>
      </c>
      <c r="G174" s="42">
        <v>3</v>
      </c>
      <c r="H174" s="9"/>
      <c r="I174" s="6"/>
      <c r="J174" s="59"/>
      <c r="K174" s="59"/>
      <c r="L174" s="8"/>
      <c r="M174" s="6"/>
      <c r="N174" s="39"/>
      <c r="O174" s="39"/>
      <c r="P174" s="8"/>
      <c r="R174" s="39"/>
      <c r="T174" s="8"/>
      <c r="X174" s="8"/>
    </row>
    <row r="175" spans="2:24" ht="9" customHeight="1" thickBot="1">
      <c r="B175" s="58"/>
      <c r="C175" s="39"/>
      <c r="D175" s="8"/>
      <c r="E175" s="116"/>
      <c r="F175" s="30" t="str">
        <f>IF(C176&gt;C177,B176,B177)</f>
        <v>BORA KURTULUŞ</v>
      </c>
      <c r="G175" s="43">
        <v>1</v>
      </c>
      <c r="I175" s="6"/>
      <c r="J175" s="59"/>
      <c r="K175" s="59"/>
      <c r="L175" s="8"/>
      <c r="M175" s="6"/>
      <c r="N175" s="39"/>
      <c r="O175" s="39"/>
      <c r="P175" s="8"/>
      <c r="R175" s="39"/>
      <c r="T175" s="8"/>
      <c r="X175" s="8"/>
    </row>
    <row r="176" spans="1:24" ht="9" customHeight="1">
      <c r="A176" s="115"/>
      <c r="B176" s="56" t="s">
        <v>105</v>
      </c>
      <c r="C176" s="42">
        <v>3</v>
      </c>
      <c r="D176" s="9"/>
      <c r="F176" s="39"/>
      <c r="G176" s="39"/>
      <c r="I176" s="6"/>
      <c r="J176" s="59"/>
      <c r="K176" s="59"/>
      <c r="L176" s="8"/>
      <c r="M176" s="6"/>
      <c r="N176" s="39"/>
      <c r="O176" s="39"/>
      <c r="P176" s="8"/>
      <c r="R176" s="39"/>
      <c r="T176" s="8"/>
      <c r="X176" s="8"/>
    </row>
    <row r="177" spans="1:24" ht="9" customHeight="1" thickBot="1">
      <c r="A177" s="116"/>
      <c r="B177" s="57" t="s">
        <v>169</v>
      </c>
      <c r="C177" s="43">
        <v>2</v>
      </c>
      <c r="F177" s="39"/>
      <c r="G177" s="39"/>
      <c r="I177" s="6"/>
      <c r="J177" s="59"/>
      <c r="K177" s="59"/>
      <c r="L177" s="8"/>
      <c r="M177" s="6"/>
      <c r="N177" s="39"/>
      <c r="O177" s="39"/>
      <c r="P177" s="8"/>
      <c r="R177" s="39"/>
      <c r="T177" s="8"/>
      <c r="X177" s="8"/>
    </row>
    <row r="178" spans="1:24" ht="9" customHeight="1" thickBot="1">
      <c r="A178" s="10"/>
      <c r="B178" s="59"/>
      <c r="C178" s="44"/>
      <c r="F178" s="39"/>
      <c r="G178" s="39"/>
      <c r="I178" s="11"/>
      <c r="J178" s="59"/>
      <c r="K178" s="59"/>
      <c r="L178" s="8"/>
      <c r="M178" s="115"/>
      <c r="N178" s="30" t="str">
        <f>IF(K170&gt;K171,J170,J171)</f>
        <v>DENİZ GÖKGÖZ</v>
      </c>
      <c r="O178" s="42">
        <v>3</v>
      </c>
      <c r="P178" s="9"/>
      <c r="R178" s="39"/>
      <c r="T178" s="8"/>
      <c r="X178" s="8"/>
    </row>
    <row r="179" spans="2:24" ht="9" customHeight="1" thickBot="1">
      <c r="B179" s="58"/>
      <c r="C179" s="39"/>
      <c r="F179" s="39"/>
      <c r="G179" s="39"/>
      <c r="I179" s="11"/>
      <c r="J179" s="59"/>
      <c r="K179" s="59"/>
      <c r="L179" s="8"/>
      <c r="M179" s="116"/>
      <c r="N179" s="30" t="str">
        <f>IF(K186&gt;K187,J186,J187)</f>
        <v>CİHANGİR KALYONCU</v>
      </c>
      <c r="O179" s="43">
        <v>2</v>
      </c>
      <c r="R179" s="39"/>
      <c r="T179" s="8"/>
      <c r="X179" s="8"/>
    </row>
    <row r="180" spans="1:24" ht="9" customHeight="1">
      <c r="A180" s="121"/>
      <c r="B180" s="56" t="s">
        <v>146</v>
      </c>
      <c r="C180" s="42">
        <v>2</v>
      </c>
      <c r="F180" s="39"/>
      <c r="G180" s="39"/>
      <c r="I180" s="6"/>
      <c r="J180" s="59"/>
      <c r="K180" s="59"/>
      <c r="L180" s="8"/>
      <c r="M180" s="6"/>
      <c r="N180" s="39"/>
      <c r="O180" s="39"/>
      <c r="R180" s="39"/>
      <c r="T180" s="8"/>
      <c r="X180" s="8"/>
    </row>
    <row r="181" spans="1:24" ht="9" customHeight="1" thickBot="1">
      <c r="A181" s="122"/>
      <c r="B181" s="57" t="s">
        <v>95</v>
      </c>
      <c r="C181" s="43">
        <v>3</v>
      </c>
      <c r="D181" s="7"/>
      <c r="F181" s="39"/>
      <c r="G181" s="39"/>
      <c r="I181" s="6"/>
      <c r="J181" s="59"/>
      <c r="K181" s="59"/>
      <c r="L181" s="8"/>
      <c r="M181" s="6"/>
      <c r="N181" s="39"/>
      <c r="O181" s="39"/>
      <c r="R181" s="39"/>
      <c r="T181" s="8"/>
      <c r="X181" s="8"/>
    </row>
    <row r="182" spans="1:24" ht="9" customHeight="1" thickBot="1">
      <c r="A182" s="10"/>
      <c r="B182" s="59"/>
      <c r="C182" s="44"/>
      <c r="D182" s="8"/>
      <c r="E182" s="115"/>
      <c r="F182" s="30" t="str">
        <f>IF(C180&gt;C181,B180,B181)</f>
        <v>NAFİZ ÇELEBİ</v>
      </c>
      <c r="G182" s="42">
        <v>3</v>
      </c>
      <c r="I182" s="6"/>
      <c r="J182" s="59"/>
      <c r="K182" s="59"/>
      <c r="L182" s="8"/>
      <c r="M182" s="6"/>
      <c r="N182" s="39"/>
      <c r="O182" s="39"/>
      <c r="R182" s="39"/>
      <c r="T182" s="8"/>
      <c r="X182" s="8"/>
    </row>
    <row r="183" spans="2:24" ht="9" customHeight="1" thickBot="1">
      <c r="B183" s="58"/>
      <c r="C183" s="39"/>
      <c r="D183" s="8"/>
      <c r="E183" s="116"/>
      <c r="F183" s="30" t="str">
        <f>IF(C184&gt;C185,B184,B185)</f>
        <v>KANAT YEDİER</v>
      </c>
      <c r="G183" s="43">
        <v>1</v>
      </c>
      <c r="H183" s="7"/>
      <c r="I183" s="6"/>
      <c r="J183" s="59"/>
      <c r="K183" s="59"/>
      <c r="L183" s="8"/>
      <c r="M183" s="6"/>
      <c r="N183" s="39"/>
      <c r="O183" s="39"/>
      <c r="R183" s="39"/>
      <c r="T183" s="8"/>
      <c r="X183" s="8"/>
    </row>
    <row r="184" spans="1:24" ht="9" customHeight="1">
      <c r="A184" s="115"/>
      <c r="B184" s="56" t="s">
        <v>106</v>
      </c>
      <c r="C184" s="42">
        <v>3</v>
      </c>
      <c r="D184" s="9"/>
      <c r="F184" s="39"/>
      <c r="G184" s="39"/>
      <c r="H184" s="8"/>
      <c r="I184" s="6"/>
      <c r="J184" s="59"/>
      <c r="K184" s="59"/>
      <c r="L184" s="8"/>
      <c r="M184" s="6"/>
      <c r="N184" s="39"/>
      <c r="O184" s="39"/>
      <c r="R184" s="39"/>
      <c r="T184" s="8"/>
      <c r="X184" s="8"/>
    </row>
    <row r="185" spans="1:24" ht="9" customHeight="1" thickBot="1">
      <c r="A185" s="116"/>
      <c r="B185" s="57" t="s">
        <v>42</v>
      </c>
      <c r="C185" s="43">
        <v>0</v>
      </c>
      <c r="F185" s="39"/>
      <c r="G185" s="39"/>
      <c r="H185" s="8"/>
      <c r="I185" s="6"/>
      <c r="J185" s="59"/>
      <c r="K185" s="59"/>
      <c r="L185" s="8"/>
      <c r="M185" s="6"/>
      <c r="N185" s="39"/>
      <c r="O185" s="39"/>
      <c r="R185" s="39"/>
      <c r="T185" s="8"/>
      <c r="X185" s="8"/>
    </row>
    <row r="186" spans="1:24" ht="9" customHeight="1" thickBot="1">
      <c r="A186" s="10"/>
      <c r="B186" s="59"/>
      <c r="C186" s="44"/>
      <c r="F186" s="39"/>
      <c r="G186" s="39"/>
      <c r="H186" s="8"/>
      <c r="I186" s="115"/>
      <c r="J186" s="56" t="str">
        <f>IF(G182&gt;G183,F182,F183)</f>
        <v>NAFİZ ÇELEBİ</v>
      </c>
      <c r="K186" s="81">
        <v>1</v>
      </c>
      <c r="L186" s="9"/>
      <c r="M186" s="6"/>
      <c r="N186" s="39"/>
      <c r="O186" s="39"/>
      <c r="R186" s="39"/>
      <c r="T186" s="8"/>
      <c r="X186" s="8"/>
    </row>
    <row r="187" spans="2:24" ht="9" customHeight="1" thickBot="1">
      <c r="B187" s="58"/>
      <c r="C187" s="39"/>
      <c r="F187" s="39"/>
      <c r="G187" s="39"/>
      <c r="H187" s="8"/>
      <c r="I187" s="116"/>
      <c r="J187" s="56" t="str">
        <f>IF(G190&gt;G191,F190,F191)</f>
        <v>CİHANGİR KALYONCU</v>
      </c>
      <c r="K187" s="82">
        <v>3</v>
      </c>
      <c r="L187" s="6"/>
      <c r="M187" s="6"/>
      <c r="N187" s="39"/>
      <c r="O187" s="39"/>
      <c r="R187" s="39"/>
      <c r="T187" s="8"/>
      <c r="X187" s="8"/>
    </row>
    <row r="188" spans="1:24" ht="9" customHeight="1">
      <c r="A188" s="115"/>
      <c r="B188" s="56" t="s">
        <v>154</v>
      </c>
      <c r="C188" s="42">
        <v>0</v>
      </c>
      <c r="F188" s="39"/>
      <c r="G188" s="39"/>
      <c r="H188" s="8"/>
      <c r="J188" s="58"/>
      <c r="K188" s="58"/>
      <c r="N188" s="39"/>
      <c r="O188" s="39"/>
      <c r="R188" s="39"/>
      <c r="T188" s="8"/>
      <c r="X188" s="8"/>
    </row>
    <row r="189" spans="1:24" ht="9" customHeight="1" thickBot="1">
      <c r="A189" s="116"/>
      <c r="B189" s="57" t="s">
        <v>83</v>
      </c>
      <c r="C189" s="43">
        <v>3</v>
      </c>
      <c r="D189" s="7"/>
      <c r="E189" s="11"/>
      <c r="F189" s="44"/>
      <c r="G189" s="44"/>
      <c r="H189" s="8"/>
      <c r="J189" s="58"/>
      <c r="K189" s="58"/>
      <c r="N189" s="44"/>
      <c r="O189" s="47"/>
      <c r="P189" s="24"/>
      <c r="Q189" s="24"/>
      <c r="R189" s="44"/>
      <c r="T189" s="8"/>
      <c r="X189" s="8"/>
    </row>
    <row r="190" spans="1:24" ht="9" customHeight="1" thickBot="1">
      <c r="A190" s="10"/>
      <c r="B190" s="59"/>
      <c r="C190" s="44"/>
      <c r="D190" s="8"/>
      <c r="E190" s="115"/>
      <c r="F190" s="30" t="str">
        <f>IF(C188&gt;C189,B188,B189)</f>
        <v>CİHANGİR KALYONCU</v>
      </c>
      <c r="G190" s="42">
        <v>3</v>
      </c>
      <c r="H190" s="9"/>
      <c r="J190" s="58"/>
      <c r="K190" s="58"/>
      <c r="N190" s="44"/>
      <c r="O190" s="47"/>
      <c r="P190" s="24"/>
      <c r="Q190" s="24"/>
      <c r="R190" s="44"/>
      <c r="T190" s="8"/>
      <c r="V190" s="125"/>
      <c r="X190" s="8"/>
    </row>
    <row r="191" spans="2:24" ht="9" customHeight="1" thickBot="1">
      <c r="B191" s="58"/>
      <c r="C191" s="39"/>
      <c r="D191" s="8"/>
      <c r="E191" s="116"/>
      <c r="F191" s="77" t="str">
        <f>IF(C192&gt;C193,B192,B193)</f>
        <v>FARUK TAHİROĞULLARI</v>
      </c>
      <c r="G191" s="43">
        <v>0</v>
      </c>
      <c r="J191" s="58"/>
      <c r="K191" s="58"/>
      <c r="N191" s="44"/>
      <c r="O191" s="44"/>
      <c r="P191" s="6"/>
      <c r="Q191" s="6"/>
      <c r="R191" s="44"/>
      <c r="T191" s="8"/>
      <c r="V191" s="126"/>
      <c r="X191" s="8"/>
    </row>
    <row r="192" spans="1:24" ht="9" customHeight="1" thickBot="1">
      <c r="A192" s="121"/>
      <c r="B192" s="56" t="s">
        <v>21</v>
      </c>
      <c r="C192" s="42"/>
      <c r="D192" s="9"/>
      <c r="F192" s="39"/>
      <c r="G192" s="39"/>
      <c r="J192" s="58"/>
      <c r="K192" s="58"/>
      <c r="N192" s="39"/>
      <c r="O192" s="39"/>
      <c r="R192" s="39"/>
      <c r="T192" s="6"/>
      <c r="U192" s="128"/>
      <c r="V192" s="30" t="str">
        <f>IF(S162&gt;S163,R162,R163)</f>
        <v>DENİZ GÖKGÖZ</v>
      </c>
      <c r="W192" s="84">
        <v>2</v>
      </c>
      <c r="X192" s="9"/>
    </row>
    <row r="193" spans="1:23" ht="9" customHeight="1" thickBot="1">
      <c r="A193" s="122"/>
      <c r="B193" s="66" t="s">
        <v>103</v>
      </c>
      <c r="C193" s="43"/>
      <c r="F193" s="39"/>
      <c r="G193" s="39"/>
      <c r="J193" s="58"/>
      <c r="K193" s="58"/>
      <c r="N193" s="39"/>
      <c r="O193" s="39"/>
      <c r="R193" s="39"/>
      <c r="T193" s="6"/>
      <c r="U193" s="129"/>
      <c r="V193" s="30" t="str">
        <f>IF(S226&gt;S227,R226,R227)</f>
        <v>ENGİN KAYAOĞLU</v>
      </c>
      <c r="W193" s="85">
        <v>3</v>
      </c>
    </row>
    <row r="194" spans="2:23" ht="9" customHeight="1">
      <c r="B194" s="58"/>
      <c r="C194" s="39"/>
      <c r="F194" s="39"/>
      <c r="G194" s="39"/>
      <c r="J194" s="58"/>
      <c r="K194" s="58"/>
      <c r="N194" s="39"/>
      <c r="O194" s="39"/>
      <c r="R194" s="39"/>
      <c r="T194" s="6"/>
      <c r="U194" s="28"/>
      <c r="V194" s="70"/>
      <c r="W194" s="62"/>
    </row>
    <row r="195" spans="2:23" ht="9" customHeight="1" thickBot="1">
      <c r="B195" s="58"/>
      <c r="C195" s="39"/>
      <c r="F195" s="39"/>
      <c r="G195" s="39"/>
      <c r="H195" s="6"/>
      <c r="I195" s="6"/>
      <c r="J195" s="58"/>
      <c r="K195" s="83"/>
      <c r="L195" s="20"/>
      <c r="M195" s="20"/>
      <c r="N195" s="45"/>
      <c r="O195" s="45"/>
      <c r="P195" s="20"/>
      <c r="Q195" s="20"/>
      <c r="R195" s="45"/>
      <c r="T195" s="6"/>
      <c r="U195" s="29"/>
      <c r="V195" s="70"/>
      <c r="W195" s="62"/>
    </row>
    <row r="196" spans="1:20" ht="9" customHeight="1">
      <c r="A196" s="115"/>
      <c r="B196" s="56" t="s">
        <v>48</v>
      </c>
      <c r="C196" s="42">
        <v>3</v>
      </c>
      <c r="F196" s="39"/>
      <c r="G196" s="48"/>
      <c r="H196" s="6"/>
      <c r="I196" s="6"/>
      <c r="J196" s="58"/>
      <c r="K196" s="83"/>
      <c r="L196" s="20"/>
      <c r="M196" s="20"/>
      <c r="N196" s="45"/>
      <c r="O196" s="45"/>
      <c r="P196" s="20"/>
      <c r="Q196" s="20"/>
      <c r="R196" s="45"/>
      <c r="T196" s="8"/>
    </row>
    <row r="197" spans="1:20" ht="9" customHeight="1" thickBot="1">
      <c r="A197" s="116"/>
      <c r="B197" s="57" t="s">
        <v>28</v>
      </c>
      <c r="C197" s="43">
        <v>0</v>
      </c>
      <c r="D197" s="7"/>
      <c r="F197" s="46"/>
      <c r="G197" s="39"/>
      <c r="J197" s="58"/>
      <c r="K197" s="83"/>
      <c r="L197" s="20"/>
      <c r="M197" s="20"/>
      <c r="N197" s="45"/>
      <c r="O197" s="45"/>
      <c r="P197" s="20"/>
      <c r="Q197" s="20"/>
      <c r="R197" s="45"/>
      <c r="T197" s="8"/>
    </row>
    <row r="198" spans="2:20" ht="9" customHeight="1" thickBot="1">
      <c r="B198" s="58"/>
      <c r="C198" s="39"/>
      <c r="D198" s="8"/>
      <c r="E198" s="115"/>
      <c r="F198" s="30" t="str">
        <f>IF(C196&gt;C197,B196,B197)</f>
        <v>ENGİN KAYAOĞLU</v>
      </c>
      <c r="G198" s="42">
        <v>3</v>
      </c>
      <c r="H198" s="17"/>
      <c r="I198" s="17"/>
      <c r="J198" s="58"/>
      <c r="K198" s="58"/>
      <c r="N198" s="39"/>
      <c r="O198" s="39"/>
      <c r="R198" s="39"/>
      <c r="T198" s="8"/>
    </row>
    <row r="199" spans="2:20" ht="9" customHeight="1" thickBot="1">
      <c r="B199" s="58"/>
      <c r="C199" s="39"/>
      <c r="D199" s="8"/>
      <c r="E199" s="116"/>
      <c r="F199" s="30" t="str">
        <f>IF(C200&gt;C201,B200,B201)</f>
        <v>YAMAN SOBAY</v>
      </c>
      <c r="G199" s="43">
        <v>0</v>
      </c>
      <c r="H199" s="8"/>
      <c r="J199" s="58"/>
      <c r="K199" s="58"/>
      <c r="N199" s="39"/>
      <c r="O199" s="39"/>
      <c r="R199" s="39"/>
      <c r="T199" s="8"/>
    </row>
    <row r="200" spans="1:20" ht="9" customHeight="1">
      <c r="A200" s="115"/>
      <c r="B200" s="56" t="s">
        <v>170</v>
      </c>
      <c r="C200" s="42"/>
      <c r="D200" s="9"/>
      <c r="F200" s="39"/>
      <c r="G200" s="39"/>
      <c r="H200" s="8"/>
      <c r="J200" s="58"/>
      <c r="K200" s="58"/>
      <c r="N200" s="39"/>
      <c r="O200" s="39"/>
      <c r="R200" s="39"/>
      <c r="T200" s="8"/>
    </row>
    <row r="201" spans="1:20" ht="8.25" customHeight="1" thickBot="1">
      <c r="A201" s="116"/>
      <c r="B201" s="57" t="s">
        <v>171</v>
      </c>
      <c r="C201" s="43"/>
      <c r="F201" s="39"/>
      <c r="G201" s="39"/>
      <c r="H201" s="8"/>
      <c r="J201" s="61"/>
      <c r="K201" s="58"/>
      <c r="N201" s="39"/>
      <c r="O201" s="39"/>
      <c r="R201" s="39"/>
      <c r="T201" s="8"/>
    </row>
    <row r="202" spans="1:20" ht="9" customHeight="1" thickBot="1">
      <c r="A202" s="10"/>
      <c r="B202" s="59"/>
      <c r="C202" s="44"/>
      <c r="F202" s="39"/>
      <c r="G202" s="39"/>
      <c r="H202" s="8"/>
      <c r="I202" s="115"/>
      <c r="J202" s="56" t="str">
        <f>IF(G198&gt;G199,F198,F199)</f>
        <v>ENGİN KAYAOĞLU</v>
      </c>
      <c r="K202" s="81">
        <v>3</v>
      </c>
      <c r="L202" s="6"/>
      <c r="M202" s="6"/>
      <c r="N202" s="39"/>
      <c r="O202" s="39"/>
      <c r="R202" s="39"/>
      <c r="T202" s="8"/>
    </row>
    <row r="203" spans="2:20" ht="8.25" customHeight="1" thickBot="1">
      <c r="B203" s="58"/>
      <c r="C203" s="39"/>
      <c r="F203" s="39"/>
      <c r="G203" s="39"/>
      <c r="H203" s="8"/>
      <c r="I203" s="116"/>
      <c r="J203" s="56" t="str">
        <f>IF(G206&gt;G207,F206,F207)</f>
        <v>TALHA AKÇABOY</v>
      </c>
      <c r="K203" s="82">
        <v>2</v>
      </c>
      <c r="L203" s="7"/>
      <c r="M203" s="6"/>
      <c r="N203" s="39"/>
      <c r="O203" s="39"/>
      <c r="R203" s="39"/>
      <c r="T203" s="8"/>
    </row>
    <row r="204" spans="1:20" ht="9" customHeight="1">
      <c r="A204" s="115"/>
      <c r="B204" s="65" t="s">
        <v>74</v>
      </c>
      <c r="C204" s="42">
        <v>0</v>
      </c>
      <c r="F204" s="39"/>
      <c r="G204" s="39"/>
      <c r="H204" s="8"/>
      <c r="I204" s="6"/>
      <c r="J204" s="59"/>
      <c r="K204" s="59"/>
      <c r="L204" s="8"/>
      <c r="M204" s="6"/>
      <c r="N204" s="39"/>
      <c r="O204" s="39"/>
      <c r="R204" s="39"/>
      <c r="T204" s="8"/>
    </row>
    <row r="205" spans="1:20" ht="9" customHeight="1" thickBot="1">
      <c r="A205" s="116"/>
      <c r="B205" s="57" t="s">
        <v>20</v>
      </c>
      <c r="C205" s="43">
        <v>3</v>
      </c>
      <c r="D205" s="7"/>
      <c r="F205" s="39"/>
      <c r="G205" s="39"/>
      <c r="H205" s="8"/>
      <c r="I205" s="6"/>
      <c r="J205" s="59"/>
      <c r="K205" s="59"/>
      <c r="L205" s="8"/>
      <c r="M205" s="6"/>
      <c r="N205" s="39"/>
      <c r="O205" s="39"/>
      <c r="R205" s="39"/>
      <c r="T205" s="8"/>
    </row>
    <row r="206" spans="1:20" ht="9" customHeight="1" thickBot="1">
      <c r="A206" s="10"/>
      <c r="B206" s="59"/>
      <c r="C206" s="44"/>
      <c r="D206" s="8"/>
      <c r="E206" s="115"/>
      <c r="F206" s="30" t="str">
        <f>IF(C204&gt;C205,B204,B205)</f>
        <v>TALHA AKÇABOY</v>
      </c>
      <c r="G206" s="42">
        <v>3</v>
      </c>
      <c r="H206" s="9"/>
      <c r="I206" s="6"/>
      <c r="J206" s="59"/>
      <c r="K206" s="59"/>
      <c r="L206" s="8"/>
      <c r="M206" s="6"/>
      <c r="N206" s="39"/>
      <c r="O206" s="39"/>
      <c r="R206" s="39"/>
      <c r="T206" s="8"/>
    </row>
    <row r="207" spans="2:20" ht="9" customHeight="1" thickBot="1">
      <c r="B207" s="58"/>
      <c r="C207" s="39"/>
      <c r="D207" s="8"/>
      <c r="E207" s="116"/>
      <c r="F207" s="30" t="str">
        <f>IF(C208&gt;C209,B208,B209)</f>
        <v>MURAT KARATAĞ</v>
      </c>
      <c r="G207" s="43">
        <v>1</v>
      </c>
      <c r="I207" s="6"/>
      <c r="J207" s="59"/>
      <c r="K207" s="59"/>
      <c r="L207" s="8"/>
      <c r="M207" s="6"/>
      <c r="N207" s="39"/>
      <c r="O207" s="39"/>
      <c r="R207" s="39"/>
      <c r="T207" s="8"/>
    </row>
    <row r="208" spans="1:20" ht="9" customHeight="1">
      <c r="A208" s="115"/>
      <c r="B208" s="56" t="s">
        <v>133</v>
      </c>
      <c r="C208" s="42">
        <v>3</v>
      </c>
      <c r="D208" s="9"/>
      <c r="F208" s="39"/>
      <c r="G208" s="39"/>
      <c r="I208" s="6"/>
      <c r="J208" s="59"/>
      <c r="K208" s="59"/>
      <c r="L208" s="8"/>
      <c r="M208" s="6"/>
      <c r="N208" s="39"/>
      <c r="O208" s="39"/>
      <c r="R208" s="39"/>
      <c r="T208" s="8"/>
    </row>
    <row r="209" spans="1:20" ht="9" customHeight="1" thickBot="1">
      <c r="A209" s="116"/>
      <c r="B209" s="57" t="s">
        <v>172</v>
      </c>
      <c r="C209" s="43">
        <v>1</v>
      </c>
      <c r="F209" s="39"/>
      <c r="G209" s="39"/>
      <c r="I209" s="6"/>
      <c r="J209" s="59"/>
      <c r="K209" s="59"/>
      <c r="L209" s="8"/>
      <c r="M209" s="6"/>
      <c r="N209" s="46"/>
      <c r="O209" s="39"/>
      <c r="R209" s="39"/>
      <c r="T209" s="8"/>
    </row>
    <row r="210" spans="1:20" ht="9" customHeight="1" thickBot="1">
      <c r="A210" s="10"/>
      <c r="B210" s="59"/>
      <c r="C210" s="44"/>
      <c r="F210" s="39"/>
      <c r="G210" s="39"/>
      <c r="I210" s="11"/>
      <c r="J210" s="59"/>
      <c r="K210" s="59"/>
      <c r="L210" s="8"/>
      <c r="M210" s="115"/>
      <c r="N210" s="30" t="str">
        <f>IF(K202&gt;K203,J202,J203)</f>
        <v>ENGİN KAYAOĞLU</v>
      </c>
      <c r="O210" s="42">
        <v>3</v>
      </c>
      <c r="R210" s="39"/>
      <c r="T210" s="8"/>
    </row>
    <row r="211" spans="2:20" ht="9" customHeight="1" thickBot="1">
      <c r="B211" s="58"/>
      <c r="C211" s="39"/>
      <c r="F211" s="39"/>
      <c r="G211" s="39"/>
      <c r="I211" s="11"/>
      <c r="J211" s="59"/>
      <c r="K211" s="59"/>
      <c r="L211" s="8"/>
      <c r="M211" s="116"/>
      <c r="N211" s="30" t="str">
        <f>IF(K218&gt;K219,J218,J219)</f>
        <v>DOĞU ÇETİN</v>
      </c>
      <c r="O211" s="43">
        <v>2</v>
      </c>
      <c r="P211" s="7"/>
      <c r="R211" s="39"/>
      <c r="T211" s="8"/>
    </row>
    <row r="212" spans="1:20" ht="8.25" customHeight="1">
      <c r="A212" s="115"/>
      <c r="B212" s="77" t="s">
        <v>82</v>
      </c>
      <c r="C212" s="42">
        <v>2</v>
      </c>
      <c r="F212" s="39"/>
      <c r="G212" s="39"/>
      <c r="I212" s="6"/>
      <c r="J212" s="59"/>
      <c r="K212" s="59"/>
      <c r="L212" s="8"/>
      <c r="M212" s="6"/>
      <c r="N212" s="39"/>
      <c r="O212" s="39"/>
      <c r="P212" s="8"/>
      <c r="R212" s="39"/>
      <c r="T212" s="8"/>
    </row>
    <row r="213" spans="1:20" ht="9" customHeight="1" thickBot="1">
      <c r="A213" s="116"/>
      <c r="B213" s="57" t="s">
        <v>152</v>
      </c>
      <c r="C213" s="43">
        <v>3</v>
      </c>
      <c r="D213" s="7"/>
      <c r="F213" s="39"/>
      <c r="G213" s="39"/>
      <c r="I213" s="6"/>
      <c r="J213" s="59"/>
      <c r="K213" s="59"/>
      <c r="L213" s="8"/>
      <c r="M213" s="6"/>
      <c r="N213" s="39"/>
      <c r="O213" s="39"/>
      <c r="P213" s="8"/>
      <c r="R213" s="39"/>
      <c r="T213" s="8"/>
    </row>
    <row r="214" spans="1:20" ht="9" customHeight="1" thickBot="1">
      <c r="A214" s="10"/>
      <c r="B214" s="59"/>
      <c r="C214" s="44"/>
      <c r="D214" s="8"/>
      <c r="E214" s="115"/>
      <c r="F214" s="56" t="str">
        <f>IF(C212&gt;C213,B212,B213)</f>
        <v>MURAT İŞGÜDER</v>
      </c>
      <c r="G214" s="42">
        <v>0</v>
      </c>
      <c r="I214" s="6"/>
      <c r="J214" s="59"/>
      <c r="K214" s="59"/>
      <c r="L214" s="8"/>
      <c r="M214" s="6"/>
      <c r="N214" s="39"/>
      <c r="O214" s="39"/>
      <c r="P214" s="8"/>
      <c r="R214" s="39"/>
      <c r="T214" s="8"/>
    </row>
    <row r="215" spans="2:20" ht="9" customHeight="1" thickBot="1">
      <c r="B215" s="58"/>
      <c r="C215" s="39"/>
      <c r="D215" s="8"/>
      <c r="E215" s="116"/>
      <c r="F215" s="30" t="str">
        <f>IF(C216&gt;C217,B216,B217)</f>
        <v>TAHSİN AKGÜL</v>
      </c>
      <c r="G215" s="43">
        <v>3</v>
      </c>
      <c r="H215" s="7"/>
      <c r="I215" s="6"/>
      <c r="J215" s="59"/>
      <c r="K215" s="59"/>
      <c r="L215" s="8"/>
      <c r="M215" s="6"/>
      <c r="N215" s="39"/>
      <c r="O215" s="39"/>
      <c r="P215" s="8"/>
      <c r="R215" s="39"/>
      <c r="T215" s="8"/>
    </row>
    <row r="216" spans="1:20" ht="9" customHeight="1">
      <c r="A216" s="115"/>
      <c r="B216" s="56" t="s">
        <v>127</v>
      </c>
      <c r="C216" s="42">
        <v>3</v>
      </c>
      <c r="D216" s="9"/>
      <c r="F216" s="39"/>
      <c r="G216" s="39"/>
      <c r="H216" s="8"/>
      <c r="I216" s="6"/>
      <c r="J216" s="59"/>
      <c r="K216" s="59"/>
      <c r="L216" s="8"/>
      <c r="M216" s="6"/>
      <c r="N216" s="39"/>
      <c r="O216" s="39"/>
      <c r="P216" s="8"/>
      <c r="R216" s="39"/>
      <c r="T216" s="8"/>
    </row>
    <row r="217" spans="1:20" ht="9" customHeight="1" thickBot="1">
      <c r="A217" s="116"/>
      <c r="B217" s="57" t="s">
        <v>173</v>
      </c>
      <c r="C217" s="43">
        <v>1</v>
      </c>
      <c r="F217" s="39"/>
      <c r="G217" s="39"/>
      <c r="H217" s="8"/>
      <c r="I217" s="6"/>
      <c r="J217" s="59"/>
      <c r="K217" s="59"/>
      <c r="L217" s="8"/>
      <c r="M217" s="6"/>
      <c r="N217" s="39"/>
      <c r="O217" s="39"/>
      <c r="P217" s="8"/>
      <c r="R217" s="39"/>
      <c r="T217" s="8"/>
    </row>
    <row r="218" spans="1:20" ht="9" customHeight="1" thickBot="1">
      <c r="A218" s="10"/>
      <c r="B218" s="59"/>
      <c r="C218" s="44"/>
      <c r="F218" s="39"/>
      <c r="G218" s="39"/>
      <c r="H218" s="8"/>
      <c r="I218" s="115"/>
      <c r="J218" s="56" t="str">
        <f>IF(G214&gt;G215,F214,F215)</f>
        <v>TAHSİN AKGÜL</v>
      </c>
      <c r="K218" s="81">
        <v>1</v>
      </c>
      <c r="L218" s="9"/>
      <c r="M218" s="6"/>
      <c r="N218" s="39"/>
      <c r="O218" s="39"/>
      <c r="P218" s="8"/>
      <c r="R218" s="39"/>
      <c r="T218" s="8"/>
    </row>
    <row r="219" spans="2:20" ht="9" customHeight="1" thickBot="1">
      <c r="B219" s="58"/>
      <c r="C219" s="39"/>
      <c r="F219" s="39"/>
      <c r="G219" s="39"/>
      <c r="H219" s="8"/>
      <c r="I219" s="116"/>
      <c r="J219" s="56" t="str">
        <f>IF(G222&gt;G223,F222,F223)</f>
        <v>DOĞU ÇETİN</v>
      </c>
      <c r="K219" s="82">
        <v>3</v>
      </c>
      <c r="L219" s="6"/>
      <c r="M219" s="6"/>
      <c r="N219" s="39"/>
      <c r="O219" s="39"/>
      <c r="P219" s="8"/>
      <c r="R219" s="39"/>
      <c r="T219" s="8"/>
    </row>
    <row r="220" spans="1:20" ht="9" customHeight="1">
      <c r="A220" s="115"/>
      <c r="B220" s="56" t="s">
        <v>122</v>
      </c>
      <c r="C220" s="42">
        <v>2</v>
      </c>
      <c r="F220" s="39"/>
      <c r="G220" s="39"/>
      <c r="H220" s="8"/>
      <c r="I220" s="6"/>
      <c r="J220" s="59"/>
      <c r="K220" s="62"/>
      <c r="L220" s="6"/>
      <c r="M220" s="6"/>
      <c r="N220" s="39"/>
      <c r="O220" s="39"/>
      <c r="P220" s="8"/>
      <c r="R220" s="39"/>
      <c r="T220" s="8"/>
    </row>
    <row r="221" spans="1:20" ht="9" customHeight="1" thickBot="1">
      <c r="A221" s="116"/>
      <c r="B221" s="57" t="s">
        <v>136</v>
      </c>
      <c r="C221" s="43">
        <v>3</v>
      </c>
      <c r="D221" s="7"/>
      <c r="F221" s="39"/>
      <c r="G221" s="39"/>
      <c r="H221" s="8"/>
      <c r="I221" s="6"/>
      <c r="J221" s="59"/>
      <c r="K221" s="62"/>
      <c r="L221" s="6"/>
      <c r="M221" s="6"/>
      <c r="N221" s="39"/>
      <c r="O221" s="39"/>
      <c r="P221" s="8"/>
      <c r="R221" s="39"/>
      <c r="T221" s="8"/>
    </row>
    <row r="222" spans="1:20" ht="9" customHeight="1" thickBot="1">
      <c r="A222" s="10"/>
      <c r="B222" s="59"/>
      <c r="C222" s="44"/>
      <c r="D222" s="8"/>
      <c r="E222" s="115"/>
      <c r="F222" s="30" t="str">
        <f>IF(C220&gt;C221,B220,B221)</f>
        <v>DOĞU ÇETİN</v>
      </c>
      <c r="G222" s="42">
        <v>3</v>
      </c>
      <c r="H222" s="9"/>
      <c r="I222" s="6"/>
      <c r="J222" s="59"/>
      <c r="K222" s="62"/>
      <c r="L222" s="6"/>
      <c r="M222" s="6"/>
      <c r="N222" s="39"/>
      <c r="O222" s="39"/>
      <c r="P222" s="8"/>
      <c r="R222" s="39"/>
      <c r="T222" s="8"/>
    </row>
    <row r="223" spans="2:20" ht="9" customHeight="1" thickBot="1">
      <c r="B223" s="58"/>
      <c r="C223" s="39"/>
      <c r="D223" s="8"/>
      <c r="E223" s="116"/>
      <c r="F223" s="30" t="str">
        <f>IF(C224&gt;C225,B224,B225)</f>
        <v>AHMET ERTUĞRUL</v>
      </c>
      <c r="G223" s="43">
        <v>2</v>
      </c>
      <c r="I223" s="6"/>
      <c r="J223" s="59"/>
      <c r="K223" s="62"/>
      <c r="L223" s="6"/>
      <c r="M223" s="6"/>
      <c r="N223" s="39"/>
      <c r="O223" s="39"/>
      <c r="P223" s="8"/>
      <c r="R223" s="39"/>
      <c r="T223" s="8"/>
    </row>
    <row r="224" spans="1:20" ht="9" customHeight="1">
      <c r="A224" s="115"/>
      <c r="B224" s="56" t="s">
        <v>26</v>
      </c>
      <c r="C224" s="42">
        <v>1</v>
      </c>
      <c r="D224" s="9"/>
      <c r="F224" s="39"/>
      <c r="G224" s="39"/>
      <c r="I224" s="6"/>
      <c r="J224" s="59"/>
      <c r="K224" s="62"/>
      <c r="L224" s="6"/>
      <c r="M224" s="6"/>
      <c r="N224" s="39"/>
      <c r="O224" s="39"/>
      <c r="P224" s="8"/>
      <c r="R224" s="39"/>
      <c r="T224" s="8"/>
    </row>
    <row r="225" spans="1:20" ht="9" customHeight="1" thickBot="1">
      <c r="A225" s="116"/>
      <c r="B225" s="57" t="s">
        <v>77</v>
      </c>
      <c r="C225" s="43">
        <v>3</v>
      </c>
      <c r="F225" s="39"/>
      <c r="G225" s="39"/>
      <c r="I225" s="6"/>
      <c r="J225" s="59"/>
      <c r="K225" s="62"/>
      <c r="L225" s="6"/>
      <c r="M225" s="6"/>
      <c r="N225" s="39"/>
      <c r="O225" s="39"/>
      <c r="P225" s="8"/>
      <c r="R225" s="46"/>
      <c r="T225" s="8"/>
    </row>
    <row r="226" spans="1:20" ht="9" customHeight="1" thickBot="1">
      <c r="A226" s="10"/>
      <c r="B226" s="59"/>
      <c r="C226" s="44"/>
      <c r="F226" s="39"/>
      <c r="G226" s="39"/>
      <c r="I226" s="11"/>
      <c r="J226" s="59"/>
      <c r="K226" s="62"/>
      <c r="L226" s="6"/>
      <c r="M226" s="6"/>
      <c r="N226" s="39"/>
      <c r="O226" s="39"/>
      <c r="P226" s="8"/>
      <c r="Q226" s="115"/>
      <c r="R226" s="30" t="str">
        <f>IF(O210&gt;O211,N210,N211)</f>
        <v>ENGİN KAYAOĞLU</v>
      </c>
      <c r="S226" s="68">
        <v>3</v>
      </c>
      <c r="T226" s="9"/>
    </row>
    <row r="227" spans="2:19" ht="9" customHeight="1" thickBot="1">
      <c r="B227" s="58"/>
      <c r="C227" s="39"/>
      <c r="F227" s="39"/>
      <c r="G227" s="39"/>
      <c r="I227" s="11"/>
      <c r="J227" s="59"/>
      <c r="K227" s="62"/>
      <c r="L227" s="6"/>
      <c r="M227" s="6"/>
      <c r="N227" s="39"/>
      <c r="O227" s="39"/>
      <c r="P227" s="8"/>
      <c r="Q227" s="116"/>
      <c r="R227" s="30" t="str">
        <f>IF(O242&gt;O243,N242,N243)</f>
        <v>EMRE TOROS</v>
      </c>
      <c r="S227" s="69">
        <v>1</v>
      </c>
    </row>
    <row r="228" spans="1:16" ht="9" customHeight="1">
      <c r="A228" s="115"/>
      <c r="B228" s="56" t="s">
        <v>44</v>
      </c>
      <c r="C228" s="42">
        <v>3</v>
      </c>
      <c r="F228" s="39"/>
      <c r="G228" s="39"/>
      <c r="I228" s="6"/>
      <c r="J228" s="59"/>
      <c r="K228" s="62"/>
      <c r="L228" s="6"/>
      <c r="M228" s="6"/>
      <c r="N228" s="39"/>
      <c r="O228" s="39"/>
      <c r="P228" s="8"/>
    </row>
    <row r="229" spans="1:16" ht="9" customHeight="1" thickBot="1">
      <c r="A229" s="116"/>
      <c r="B229" s="57" t="s">
        <v>35</v>
      </c>
      <c r="C229" s="43">
        <v>0</v>
      </c>
      <c r="D229" s="7"/>
      <c r="F229" s="39"/>
      <c r="G229" s="39"/>
      <c r="I229" s="6"/>
      <c r="J229" s="59"/>
      <c r="K229" s="62"/>
      <c r="L229" s="6"/>
      <c r="M229" s="6"/>
      <c r="N229" s="39"/>
      <c r="O229" s="39"/>
      <c r="P229" s="8"/>
    </row>
    <row r="230" spans="2:16" ht="9" customHeight="1" thickBot="1">
      <c r="B230" s="59"/>
      <c r="C230" s="44"/>
      <c r="D230" s="8"/>
      <c r="E230" s="115"/>
      <c r="F230" s="30" t="str">
        <f>IF(C228&gt;C229,B228,B229)</f>
        <v>BAŞARAN ALEV</v>
      </c>
      <c r="G230" s="42">
        <v>0</v>
      </c>
      <c r="I230" s="6"/>
      <c r="J230" s="59"/>
      <c r="K230" s="62"/>
      <c r="L230" s="6"/>
      <c r="M230" s="6"/>
      <c r="N230" s="39"/>
      <c r="O230" s="39"/>
      <c r="P230" s="8"/>
    </row>
    <row r="231" spans="2:16" ht="9" customHeight="1" thickBot="1">
      <c r="B231" s="58"/>
      <c r="C231" s="39"/>
      <c r="D231" s="8"/>
      <c r="E231" s="116"/>
      <c r="F231" s="30" t="str">
        <f>IF(C232&gt;C233,B232,B233)</f>
        <v>MÜRSEL YAVUZ</v>
      </c>
      <c r="G231" s="43">
        <v>3</v>
      </c>
      <c r="H231" s="7"/>
      <c r="I231" s="6"/>
      <c r="J231" s="59"/>
      <c r="K231" s="62"/>
      <c r="L231" s="6"/>
      <c r="M231" s="6"/>
      <c r="N231" s="39"/>
      <c r="O231" s="39"/>
      <c r="P231" s="8"/>
    </row>
    <row r="232" spans="1:16" ht="9" customHeight="1">
      <c r="A232" s="115"/>
      <c r="B232" s="56" t="s">
        <v>85</v>
      </c>
      <c r="C232" s="42">
        <v>3</v>
      </c>
      <c r="D232" s="9"/>
      <c r="F232" s="39"/>
      <c r="G232" s="39"/>
      <c r="H232" s="8"/>
      <c r="I232" s="6"/>
      <c r="J232" s="59"/>
      <c r="K232" s="62"/>
      <c r="L232" s="6"/>
      <c r="M232" s="6"/>
      <c r="N232" s="39"/>
      <c r="O232" s="39"/>
      <c r="P232" s="8"/>
    </row>
    <row r="233" spans="1:16" ht="9" customHeight="1" thickBot="1">
      <c r="A233" s="116"/>
      <c r="B233" s="57" t="s">
        <v>134</v>
      </c>
      <c r="C233" s="43">
        <v>0</v>
      </c>
      <c r="F233" s="39"/>
      <c r="G233" s="39"/>
      <c r="H233" s="8"/>
      <c r="I233" s="6"/>
      <c r="J233" s="59"/>
      <c r="K233" s="62"/>
      <c r="L233" s="6"/>
      <c r="M233" s="6"/>
      <c r="N233" s="39"/>
      <c r="O233" s="39"/>
      <c r="P233" s="8"/>
    </row>
    <row r="234" spans="1:16" ht="9" customHeight="1" thickBot="1">
      <c r="A234" s="10"/>
      <c r="B234" s="59"/>
      <c r="C234" s="44"/>
      <c r="F234" s="39"/>
      <c r="G234" s="39"/>
      <c r="H234" s="8"/>
      <c r="I234" s="115"/>
      <c r="J234" s="56" t="str">
        <f>IF(G230&gt;G231,F230,F231)</f>
        <v>MÜRSEL YAVUZ</v>
      </c>
      <c r="K234" s="84">
        <v>2</v>
      </c>
      <c r="L234" s="6"/>
      <c r="M234" s="6"/>
      <c r="N234" s="39"/>
      <c r="O234" s="39"/>
      <c r="P234" s="8"/>
    </row>
    <row r="235" spans="2:16" ht="9" customHeight="1" thickBot="1">
      <c r="B235" s="58"/>
      <c r="C235" s="39"/>
      <c r="F235" s="39"/>
      <c r="G235" s="39"/>
      <c r="H235" s="8"/>
      <c r="I235" s="116"/>
      <c r="J235" s="56" t="str">
        <f>IF(G238&gt;G239,F238,F239)</f>
        <v>METE ÖZDEMİRCİ</v>
      </c>
      <c r="K235" s="85">
        <v>3</v>
      </c>
      <c r="L235" s="7"/>
      <c r="M235" s="6"/>
      <c r="N235" s="39"/>
      <c r="O235" s="39"/>
      <c r="P235" s="8"/>
    </row>
    <row r="236" spans="1:23" ht="9" customHeight="1">
      <c r="A236" s="115"/>
      <c r="B236" s="56" t="s">
        <v>39</v>
      </c>
      <c r="C236" s="42">
        <v>0</v>
      </c>
      <c r="F236" s="39"/>
      <c r="G236" s="39"/>
      <c r="H236" s="8"/>
      <c r="I236" s="6"/>
      <c r="J236" s="59"/>
      <c r="K236" s="62"/>
      <c r="L236" s="8"/>
      <c r="M236" s="6"/>
      <c r="N236" s="39"/>
      <c r="O236" s="39"/>
      <c r="P236" s="8"/>
      <c r="S236" s="136" t="s">
        <v>1</v>
      </c>
      <c r="T236" s="136"/>
      <c r="U236" s="136"/>
      <c r="V236" s="131" t="s">
        <v>153</v>
      </c>
      <c r="W236" s="131"/>
    </row>
    <row r="237" spans="1:23" ht="9" customHeight="1" thickBot="1">
      <c r="A237" s="116"/>
      <c r="B237" s="57" t="s">
        <v>62</v>
      </c>
      <c r="C237" s="43">
        <v>3</v>
      </c>
      <c r="D237" s="7"/>
      <c r="F237" s="39"/>
      <c r="G237" s="39"/>
      <c r="H237" s="8"/>
      <c r="I237" s="6"/>
      <c r="J237" s="59"/>
      <c r="K237" s="62"/>
      <c r="L237" s="8"/>
      <c r="M237" s="6"/>
      <c r="N237" s="39"/>
      <c r="O237" s="39"/>
      <c r="P237" s="8"/>
      <c r="S237" s="136"/>
      <c r="T237" s="136"/>
      <c r="U237" s="136"/>
      <c r="V237" s="131"/>
      <c r="W237" s="131"/>
    </row>
    <row r="238" spans="1:26" ht="9" customHeight="1" thickBot="1">
      <c r="A238" s="10"/>
      <c r="B238" s="59"/>
      <c r="C238" s="44"/>
      <c r="D238" s="8"/>
      <c r="E238" s="115"/>
      <c r="F238" s="30" t="str">
        <f>IF(C236&gt;C237,B236,B237)</f>
        <v>METE ÖZDEMİRCİ</v>
      </c>
      <c r="G238" s="42">
        <v>3</v>
      </c>
      <c r="H238" s="9"/>
      <c r="I238" s="6"/>
      <c r="J238" s="59"/>
      <c r="K238" s="62"/>
      <c r="L238" s="8"/>
      <c r="M238" s="6"/>
      <c r="N238" s="39"/>
      <c r="O238" s="39"/>
      <c r="P238" s="8"/>
      <c r="V238" s="24"/>
      <c r="W238" s="24"/>
      <c r="X238" s="24"/>
      <c r="Y238" s="67"/>
      <c r="Z238" s="67"/>
    </row>
    <row r="239" spans="2:26" ht="9" customHeight="1" thickBot="1">
      <c r="B239" s="58"/>
      <c r="C239" s="39"/>
      <c r="D239" s="8"/>
      <c r="E239" s="116"/>
      <c r="F239" s="30" t="str">
        <f>IF(C240&gt;C241,B240,B241)</f>
        <v>ONGUN ÖZTAŞKIN</v>
      </c>
      <c r="G239" s="43">
        <v>1</v>
      </c>
      <c r="I239" s="6"/>
      <c r="J239" s="59"/>
      <c r="K239" s="62"/>
      <c r="L239" s="8"/>
      <c r="M239" s="6"/>
      <c r="N239" s="39"/>
      <c r="O239" s="39"/>
      <c r="P239" s="8"/>
      <c r="V239" s="24"/>
      <c r="W239" s="24"/>
      <c r="X239" s="24"/>
      <c r="Y239" s="67"/>
      <c r="Z239" s="67"/>
    </row>
    <row r="240" spans="1:16" ht="9" customHeight="1">
      <c r="A240" s="115"/>
      <c r="B240" s="56" t="s">
        <v>90</v>
      </c>
      <c r="C240" s="42">
        <v>3</v>
      </c>
      <c r="D240" s="9"/>
      <c r="F240" s="39"/>
      <c r="G240" s="39"/>
      <c r="I240" s="6"/>
      <c r="J240" s="59"/>
      <c r="K240" s="62"/>
      <c r="L240" s="8"/>
      <c r="M240" s="6"/>
      <c r="N240" s="39"/>
      <c r="O240" s="39"/>
      <c r="P240" s="8"/>
    </row>
    <row r="241" spans="1:16" ht="9" customHeight="1" thickBot="1">
      <c r="A241" s="116"/>
      <c r="B241" s="57" t="s">
        <v>65</v>
      </c>
      <c r="C241" s="43">
        <v>1</v>
      </c>
      <c r="F241" s="39"/>
      <c r="G241" s="39"/>
      <c r="I241" s="6"/>
      <c r="J241" s="59"/>
      <c r="K241" s="62"/>
      <c r="L241" s="8"/>
      <c r="M241" s="6"/>
      <c r="N241" s="39"/>
      <c r="O241" s="39"/>
      <c r="P241" s="8"/>
    </row>
    <row r="242" spans="1:16" ht="9" customHeight="1" thickBot="1">
      <c r="A242" s="10"/>
      <c r="B242" s="59"/>
      <c r="C242" s="44"/>
      <c r="F242" s="39"/>
      <c r="G242" s="39"/>
      <c r="I242" s="11"/>
      <c r="J242" s="59"/>
      <c r="K242" s="62"/>
      <c r="L242" s="8"/>
      <c r="M242" s="115"/>
      <c r="N242" s="30" t="str">
        <f>IF(K234&gt;K235,J234,J235)</f>
        <v>METE ÖZDEMİRCİ</v>
      </c>
      <c r="O242" s="42">
        <v>0</v>
      </c>
      <c r="P242" s="9"/>
    </row>
    <row r="243" spans="2:15" ht="8.25" customHeight="1" thickBot="1">
      <c r="B243" s="58"/>
      <c r="C243" s="39"/>
      <c r="F243" s="39"/>
      <c r="G243" s="39"/>
      <c r="I243" s="11"/>
      <c r="J243" s="59"/>
      <c r="K243" s="62"/>
      <c r="L243" s="8"/>
      <c r="M243" s="116"/>
      <c r="N243" s="30" t="str">
        <f>IF(K250&gt;K251,J250,J251)</f>
        <v>EMRE TOROS</v>
      </c>
      <c r="O243" s="43">
        <v>3</v>
      </c>
    </row>
    <row r="244" spans="1:13" ht="9" customHeight="1">
      <c r="A244" s="115"/>
      <c r="B244" s="56" t="s">
        <v>63</v>
      </c>
      <c r="C244" s="42">
        <v>3</v>
      </c>
      <c r="F244" s="39"/>
      <c r="G244" s="39"/>
      <c r="I244" s="6"/>
      <c r="J244" s="59"/>
      <c r="K244" s="62"/>
      <c r="L244" s="8"/>
      <c r="M244" s="6"/>
    </row>
    <row r="245" spans="1:13" ht="9" customHeight="1" thickBot="1">
      <c r="A245" s="116"/>
      <c r="B245" s="57" t="s">
        <v>174</v>
      </c>
      <c r="C245" s="43">
        <v>1</v>
      </c>
      <c r="D245" s="7"/>
      <c r="F245" s="39"/>
      <c r="G245" s="39"/>
      <c r="I245" s="6"/>
      <c r="J245" s="59"/>
      <c r="K245" s="62"/>
      <c r="L245" s="8"/>
      <c r="M245" s="6"/>
    </row>
    <row r="246" spans="1:13" ht="9" customHeight="1" thickBot="1">
      <c r="A246" s="10"/>
      <c r="B246" s="59"/>
      <c r="C246" s="44"/>
      <c r="D246" s="8"/>
      <c r="E246" s="115"/>
      <c r="F246" s="56" t="str">
        <f>IF(C244&gt;C245,B244,B245)</f>
        <v>RECEP KAPLAN</v>
      </c>
      <c r="G246" s="42">
        <v>0</v>
      </c>
      <c r="I246" s="6"/>
      <c r="J246" s="59"/>
      <c r="K246" s="62"/>
      <c r="L246" s="8"/>
      <c r="M246" s="6"/>
    </row>
    <row r="247" spans="2:13" ht="9" customHeight="1" thickBot="1">
      <c r="B247" s="58"/>
      <c r="C247" s="39"/>
      <c r="D247" s="8"/>
      <c r="E247" s="116"/>
      <c r="F247" s="30" t="str">
        <f>IF(C248&gt;C249,B248,B249)</f>
        <v>EMRE TOROS</v>
      </c>
      <c r="G247" s="43">
        <v>3</v>
      </c>
      <c r="H247" s="7"/>
      <c r="I247" s="6"/>
      <c r="J247" s="59"/>
      <c r="K247" s="62"/>
      <c r="L247" s="8"/>
      <c r="M247" s="6"/>
    </row>
    <row r="248" spans="1:13" ht="9" customHeight="1">
      <c r="A248" s="115"/>
      <c r="B248" s="56" t="s">
        <v>140</v>
      </c>
      <c r="C248" s="42">
        <v>0</v>
      </c>
      <c r="D248" s="9"/>
      <c r="F248" s="39"/>
      <c r="G248" s="39"/>
      <c r="H248" s="8"/>
      <c r="I248" s="6"/>
      <c r="J248" s="59"/>
      <c r="K248" s="62"/>
      <c r="L248" s="8"/>
      <c r="M248" s="6"/>
    </row>
    <row r="249" spans="1:13" ht="9" customHeight="1" thickBot="1">
      <c r="A249" s="116"/>
      <c r="B249" s="57" t="s">
        <v>31</v>
      </c>
      <c r="C249" s="43">
        <v>3</v>
      </c>
      <c r="F249" s="39"/>
      <c r="G249" s="39"/>
      <c r="H249" s="8"/>
      <c r="I249" s="6"/>
      <c r="J249" s="59"/>
      <c r="K249" s="62"/>
      <c r="L249" s="8"/>
      <c r="M249" s="6"/>
    </row>
    <row r="250" spans="1:13" ht="9" customHeight="1" thickBot="1">
      <c r="A250" s="10"/>
      <c r="B250" s="59"/>
      <c r="C250" s="44"/>
      <c r="F250" s="39"/>
      <c r="G250" s="39"/>
      <c r="H250" s="8"/>
      <c r="I250" s="115"/>
      <c r="J250" s="56" t="str">
        <f>IF(G246&gt;G247,F246,F247)</f>
        <v>EMRE TOROS</v>
      </c>
      <c r="K250" s="84">
        <v>3</v>
      </c>
      <c r="L250" s="9"/>
      <c r="M250" s="6"/>
    </row>
    <row r="251" spans="2:13" ht="9" customHeight="1" thickBot="1">
      <c r="B251" s="58"/>
      <c r="C251" s="39"/>
      <c r="F251" s="39"/>
      <c r="G251" s="39"/>
      <c r="H251" s="8"/>
      <c r="I251" s="116"/>
      <c r="J251" s="56" t="str">
        <f>IF(G254&gt;G255,F254,F255)</f>
        <v>HASAN BOZDAĞ</v>
      </c>
      <c r="K251" s="85">
        <v>1</v>
      </c>
      <c r="L251" s="6"/>
      <c r="M251" s="6"/>
    </row>
    <row r="252" spans="1:8" ht="9" customHeight="1">
      <c r="A252" s="115"/>
      <c r="B252" s="56" t="s">
        <v>139</v>
      </c>
      <c r="C252" s="42">
        <v>3</v>
      </c>
      <c r="F252" s="39"/>
      <c r="G252" s="39"/>
      <c r="H252" s="8"/>
    </row>
    <row r="253" spans="1:22" ht="9" customHeight="1" thickBot="1">
      <c r="A253" s="116"/>
      <c r="B253" s="57" t="s">
        <v>60</v>
      </c>
      <c r="C253" s="43">
        <v>1</v>
      </c>
      <c r="D253" s="7"/>
      <c r="E253" s="11"/>
      <c r="F253" s="44"/>
      <c r="G253" s="44"/>
      <c r="H253" s="8"/>
      <c r="J253" s="62"/>
      <c r="K253" s="62"/>
      <c r="L253" s="6"/>
      <c r="M253" s="6"/>
      <c r="N253" s="6"/>
      <c r="O253" s="24"/>
      <c r="P253" s="24"/>
      <c r="Q253" s="24"/>
      <c r="R253" s="67"/>
      <c r="S253" s="70"/>
      <c r="T253" s="6"/>
      <c r="U253" s="6"/>
      <c r="V253" s="70"/>
    </row>
    <row r="254" spans="1:22" ht="9.75" customHeight="1" thickBot="1">
      <c r="A254" s="10"/>
      <c r="B254" s="59"/>
      <c r="C254" s="44"/>
      <c r="D254" s="8"/>
      <c r="E254" s="115"/>
      <c r="F254" s="30" t="str">
        <f>IF(C252&gt;C253,B252,B253)</f>
        <v>FURKAN GÜLTEKİN</v>
      </c>
      <c r="G254" s="42">
        <v>1</v>
      </c>
      <c r="H254" s="9"/>
      <c r="J254" s="62"/>
      <c r="K254" s="62"/>
      <c r="L254" s="6"/>
      <c r="M254" s="6"/>
      <c r="N254" s="6"/>
      <c r="O254" s="24"/>
      <c r="P254" s="24"/>
      <c r="Q254" s="24"/>
      <c r="R254" s="67"/>
      <c r="S254" s="70"/>
      <c r="T254" s="6"/>
      <c r="U254" s="6"/>
      <c r="V254" s="70"/>
    </row>
    <row r="255" spans="2:22" ht="8.25" customHeight="1" thickBot="1">
      <c r="B255" s="58"/>
      <c r="C255" s="39"/>
      <c r="D255" s="8"/>
      <c r="E255" s="116"/>
      <c r="F255" s="30" t="str">
        <f>IF(C256&gt;C257,B256,B257)</f>
        <v>HASAN BOZDAĞ</v>
      </c>
      <c r="G255" s="43">
        <v>3</v>
      </c>
      <c r="J255" s="62"/>
      <c r="K255" s="62"/>
      <c r="L255" s="6"/>
      <c r="M255" s="6"/>
      <c r="N255" s="6"/>
      <c r="O255" s="6"/>
      <c r="P255" s="6"/>
      <c r="Q255" s="6"/>
      <c r="R255" s="6"/>
      <c r="S255" s="70"/>
      <c r="T255" s="6"/>
      <c r="U255" s="6"/>
      <c r="V255" s="70"/>
    </row>
    <row r="256" spans="1:22" ht="9" customHeight="1">
      <c r="A256" s="115"/>
      <c r="B256" s="56" t="s">
        <v>117</v>
      </c>
      <c r="C256" s="42">
        <v>3</v>
      </c>
      <c r="D256" s="9"/>
      <c r="J256" s="62"/>
      <c r="K256" s="62"/>
      <c r="L256" s="6"/>
      <c r="M256" s="6"/>
      <c r="N256" s="6"/>
      <c r="O256" s="6"/>
      <c r="P256" s="6"/>
      <c r="Q256" s="6"/>
      <c r="R256" s="6"/>
      <c r="S256" s="70"/>
      <c r="T256" s="6"/>
      <c r="U256" s="6"/>
      <c r="V256" s="70"/>
    </row>
    <row r="257" spans="1:22" ht="9" customHeight="1" thickBot="1">
      <c r="A257" s="116"/>
      <c r="B257" s="57" t="s">
        <v>51</v>
      </c>
      <c r="C257" s="43">
        <v>0</v>
      </c>
      <c r="J257" s="62"/>
      <c r="K257" s="62"/>
      <c r="L257" s="6"/>
      <c r="M257" s="6"/>
      <c r="N257" s="6"/>
      <c r="O257" s="6"/>
      <c r="P257" s="6"/>
      <c r="Q257" s="6"/>
      <c r="R257" s="6"/>
      <c r="S257" s="70"/>
      <c r="T257" s="6"/>
      <c r="U257" s="6"/>
      <c r="V257" s="70"/>
    </row>
    <row r="258" spans="1:22" ht="9" customHeight="1">
      <c r="A258" s="54"/>
      <c r="B258" s="59"/>
      <c r="C258" s="44"/>
      <c r="J258" s="62"/>
      <c r="K258" s="62"/>
      <c r="L258" s="6"/>
      <c r="M258" s="6"/>
      <c r="N258" s="6"/>
      <c r="O258" s="6"/>
      <c r="P258" s="6"/>
      <c r="Q258" s="6"/>
      <c r="R258" s="6"/>
      <c r="S258" s="70"/>
      <c r="T258" s="6"/>
      <c r="U258" s="6"/>
      <c r="V258" s="70"/>
    </row>
  </sheetData>
  <sheetProtection/>
  <mergeCells count="141">
    <mergeCell ref="S236:U237"/>
    <mergeCell ref="V236:W237"/>
    <mergeCell ref="A252:A253"/>
    <mergeCell ref="E254:E255"/>
    <mergeCell ref="A256:A257"/>
    <mergeCell ref="A240:A241"/>
    <mergeCell ref="M242:M243"/>
    <mergeCell ref="A244:A245"/>
    <mergeCell ref="E246:E247"/>
    <mergeCell ref="A248:A249"/>
    <mergeCell ref="I250:I251"/>
    <mergeCell ref="A228:A229"/>
    <mergeCell ref="E230:E231"/>
    <mergeCell ref="A232:A233"/>
    <mergeCell ref="I234:I235"/>
    <mergeCell ref="A236:A237"/>
    <mergeCell ref="E238:E239"/>
    <mergeCell ref="A216:A217"/>
    <mergeCell ref="I218:I219"/>
    <mergeCell ref="A220:A221"/>
    <mergeCell ref="E222:E223"/>
    <mergeCell ref="A224:A225"/>
    <mergeCell ref="Q226:Q227"/>
    <mergeCell ref="A204:A205"/>
    <mergeCell ref="E206:E207"/>
    <mergeCell ref="A208:A209"/>
    <mergeCell ref="M210:M211"/>
    <mergeCell ref="A212:A213"/>
    <mergeCell ref="E214:E215"/>
    <mergeCell ref="A192:A193"/>
    <mergeCell ref="U192:U193"/>
    <mergeCell ref="A196:A197"/>
    <mergeCell ref="E198:E199"/>
    <mergeCell ref="A200:A201"/>
    <mergeCell ref="I202:I203"/>
    <mergeCell ref="E182:E183"/>
    <mergeCell ref="A184:A185"/>
    <mergeCell ref="I186:I187"/>
    <mergeCell ref="A188:A189"/>
    <mergeCell ref="E190:E191"/>
    <mergeCell ref="V190:V191"/>
    <mergeCell ref="I170:I171"/>
    <mergeCell ref="A172:A173"/>
    <mergeCell ref="E174:E175"/>
    <mergeCell ref="A176:A177"/>
    <mergeCell ref="M178:M179"/>
    <mergeCell ref="A180:A181"/>
    <mergeCell ref="A160:A161"/>
    <mergeCell ref="R160:R161"/>
    <mergeCell ref="Q162:Q163"/>
    <mergeCell ref="A164:A165"/>
    <mergeCell ref="E166:E167"/>
    <mergeCell ref="A168:A169"/>
    <mergeCell ref="A148:A149"/>
    <mergeCell ref="E150:E151"/>
    <mergeCell ref="A152:A153"/>
    <mergeCell ref="I154:I155"/>
    <mergeCell ref="A156:A157"/>
    <mergeCell ref="E158:E159"/>
    <mergeCell ref="I138:I139"/>
    <mergeCell ref="A140:A141"/>
    <mergeCell ref="E142:E143"/>
    <mergeCell ref="A144:A145"/>
    <mergeCell ref="N144:N145"/>
    <mergeCell ref="M146:M147"/>
    <mergeCell ref="A132:A133"/>
    <mergeCell ref="E134:E135"/>
    <mergeCell ref="A136:A137"/>
    <mergeCell ref="J136:J137"/>
    <mergeCell ref="A124:A125"/>
    <mergeCell ref="E126:E127"/>
    <mergeCell ref="A128:A129"/>
    <mergeCell ref="Y130:Y131"/>
    <mergeCell ref="A112:A113"/>
    <mergeCell ref="M114:M115"/>
    <mergeCell ref="A116:A117"/>
    <mergeCell ref="E118:E119"/>
    <mergeCell ref="A120:A121"/>
    <mergeCell ref="I122:I123"/>
    <mergeCell ref="A100:A101"/>
    <mergeCell ref="E102:E103"/>
    <mergeCell ref="A104:A105"/>
    <mergeCell ref="I106:I107"/>
    <mergeCell ref="A108:A109"/>
    <mergeCell ref="E110:E111"/>
    <mergeCell ref="A88:A89"/>
    <mergeCell ref="I90:I91"/>
    <mergeCell ref="A92:A93"/>
    <mergeCell ref="E94:E95"/>
    <mergeCell ref="A96:A97"/>
    <mergeCell ref="Q98:Q99"/>
    <mergeCell ref="A76:A77"/>
    <mergeCell ref="E78:E79"/>
    <mergeCell ref="A80:A81"/>
    <mergeCell ref="M82:M83"/>
    <mergeCell ref="A84:A85"/>
    <mergeCell ref="E86:E87"/>
    <mergeCell ref="A64:A65"/>
    <mergeCell ref="U64:U65"/>
    <mergeCell ref="A68:A69"/>
    <mergeCell ref="E70:E71"/>
    <mergeCell ref="A72:A73"/>
    <mergeCell ref="I74:I75"/>
    <mergeCell ref="E54:E55"/>
    <mergeCell ref="A56:A57"/>
    <mergeCell ref="I58:I59"/>
    <mergeCell ref="A60:A61"/>
    <mergeCell ref="E62:E63"/>
    <mergeCell ref="V62:V63"/>
    <mergeCell ref="I42:I43"/>
    <mergeCell ref="A44:A45"/>
    <mergeCell ref="E46:E47"/>
    <mergeCell ref="A48:A49"/>
    <mergeCell ref="M50:M51"/>
    <mergeCell ref="A52:A53"/>
    <mergeCell ref="A32:A33"/>
    <mergeCell ref="R32:R33"/>
    <mergeCell ref="Q34:Q35"/>
    <mergeCell ref="A36:A37"/>
    <mergeCell ref="E38:E39"/>
    <mergeCell ref="A40:A41"/>
    <mergeCell ref="A20:A21"/>
    <mergeCell ref="E22:E23"/>
    <mergeCell ref="A24:A25"/>
    <mergeCell ref="I26:I27"/>
    <mergeCell ref="A28:A29"/>
    <mergeCell ref="E30:E31"/>
    <mergeCell ref="I10:I11"/>
    <mergeCell ref="A12:A13"/>
    <mergeCell ref="E14:E15"/>
    <mergeCell ref="A16:A17"/>
    <mergeCell ref="N16:N17"/>
    <mergeCell ref="M18:M19"/>
    <mergeCell ref="M3:U3"/>
    <mergeCell ref="A4:A5"/>
    <mergeCell ref="F4:F5"/>
    <mergeCell ref="K5:M6"/>
    <mergeCell ref="E6:E7"/>
    <mergeCell ref="A8:A9"/>
    <mergeCell ref="J8:J9"/>
    <mergeCell ref="N4:R5"/>
  </mergeCells>
  <printOptions/>
  <pageMargins left="0.17" right="0.17" top="0.1968503937007874" bottom="0.1968503937007874" header="0.21" footer="0.27"/>
  <pageSetup horizontalDpi="600" verticalDpi="600" orientation="landscape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3"/>
  <sheetViews>
    <sheetView zoomScalePageLayoutView="0" workbookViewId="0" topLeftCell="A1">
      <selection activeCell="L1" sqref="L1:Q2"/>
    </sheetView>
  </sheetViews>
  <sheetFormatPr defaultColWidth="9.00390625" defaultRowHeight="12.75"/>
  <cols>
    <col min="1" max="1" width="4.125" style="40" customWidth="1"/>
    <col min="2" max="2" width="4.625" style="40" customWidth="1"/>
    <col min="3" max="3" width="4.625" style="0" customWidth="1"/>
    <col min="4" max="4" width="3.875" style="0" customWidth="1"/>
    <col min="5" max="5" width="18.125" style="0" customWidth="1"/>
    <col min="6" max="6" width="3.625" style="0" customWidth="1"/>
    <col min="7" max="7" width="2.00390625" style="0" customWidth="1"/>
    <col min="8" max="8" width="3.875" style="0" customWidth="1"/>
    <col min="9" max="9" width="18.125" style="0" customWidth="1"/>
    <col min="10" max="10" width="3.625" style="0" customWidth="1"/>
    <col min="11" max="11" width="2.00390625" style="0" customWidth="1"/>
    <col min="12" max="12" width="4.00390625" style="0" customWidth="1"/>
    <col min="13" max="13" width="18.25390625" style="0" customWidth="1"/>
    <col min="14" max="14" width="3.75390625" style="0" customWidth="1"/>
    <col min="15" max="15" width="2.00390625" style="0" customWidth="1"/>
    <col min="16" max="16" width="4.00390625" style="0" customWidth="1"/>
    <col min="17" max="17" width="18.25390625" style="0" customWidth="1"/>
    <col min="18" max="18" width="3.75390625" style="0" customWidth="1"/>
  </cols>
  <sheetData>
    <row r="1" spans="7:20" ht="16.5" customHeight="1">
      <c r="G1" s="6"/>
      <c r="H1" s="6"/>
      <c r="J1" s="18"/>
      <c r="K1" s="19"/>
      <c r="L1" s="102" t="s">
        <v>11</v>
      </c>
      <c r="M1" s="102"/>
      <c r="N1" s="102"/>
      <c r="O1" s="102"/>
      <c r="P1" s="102"/>
      <c r="Q1" s="103"/>
      <c r="R1" s="52"/>
      <c r="S1" s="52"/>
      <c r="T1" s="53"/>
    </row>
    <row r="2" spans="5:17" ht="9" customHeight="1">
      <c r="E2" s="125" t="s">
        <v>12</v>
      </c>
      <c r="F2" s="12"/>
      <c r="G2" s="6"/>
      <c r="H2" s="6"/>
      <c r="J2" s="21"/>
      <c r="K2" s="20"/>
      <c r="L2" s="104"/>
      <c r="M2" s="104"/>
      <c r="N2" s="104"/>
      <c r="O2" s="104"/>
      <c r="P2" s="104"/>
      <c r="Q2" s="105"/>
    </row>
    <row r="3" spans="5:17" ht="9" customHeight="1" thickBot="1">
      <c r="E3" s="127"/>
      <c r="I3" s="22"/>
      <c r="J3" s="111" t="s">
        <v>0</v>
      </c>
      <c r="K3" s="112"/>
      <c r="L3" s="112"/>
      <c r="M3" s="11"/>
      <c r="N3" s="20"/>
      <c r="O3" s="20"/>
      <c r="P3" s="20"/>
      <c r="Q3" s="51"/>
    </row>
    <row r="4" spans="1:17" ht="9" customHeight="1" thickBot="1">
      <c r="A4" s="50" t="s">
        <v>7</v>
      </c>
      <c r="B4" s="49"/>
      <c r="C4" s="1"/>
      <c r="D4" s="115" t="s">
        <v>3</v>
      </c>
      <c r="E4" s="2"/>
      <c r="F4" s="3"/>
      <c r="G4" s="17"/>
      <c r="H4" s="17"/>
      <c r="I4" s="13"/>
      <c r="J4" s="113"/>
      <c r="K4" s="114"/>
      <c r="L4" s="114"/>
      <c r="M4" s="26"/>
      <c r="N4" s="26"/>
      <c r="O4" s="26"/>
      <c r="P4" s="26"/>
      <c r="Q4" s="27"/>
    </row>
    <row r="5" spans="1:7" ht="9" customHeight="1" thickBot="1">
      <c r="A5" s="49"/>
      <c r="B5" s="49"/>
      <c r="C5" s="1"/>
      <c r="D5" s="116"/>
      <c r="E5" s="4"/>
      <c r="F5" s="5"/>
      <c r="G5" s="8"/>
    </row>
    <row r="6" spans="1:9" ht="9" customHeight="1">
      <c r="A6" s="41"/>
      <c r="B6" s="41"/>
      <c r="G6" s="8"/>
      <c r="I6" s="125" t="s">
        <v>13</v>
      </c>
    </row>
    <row r="7" spans="1:9" ht="9" customHeight="1" thickBot="1">
      <c r="A7" s="41"/>
      <c r="B7" s="41"/>
      <c r="G7" s="8"/>
      <c r="I7" s="127"/>
    </row>
    <row r="8" spans="1:12" ht="9" customHeight="1" thickBot="1">
      <c r="A8" s="41"/>
      <c r="B8" s="41"/>
      <c r="G8" s="8"/>
      <c r="H8" s="115" t="s">
        <v>3</v>
      </c>
      <c r="I8" s="37">
        <f>IF(F4&gt;F5,E4,E5)</f>
        <v>0</v>
      </c>
      <c r="J8" s="3"/>
      <c r="K8" s="6"/>
      <c r="L8" s="6"/>
    </row>
    <row r="9" spans="1:12" ht="9" customHeight="1" thickBot="1">
      <c r="A9" s="41"/>
      <c r="B9" s="41"/>
      <c r="G9" s="8"/>
      <c r="H9" s="116"/>
      <c r="I9" s="37">
        <f>IF(F12&gt;F13,E12,E13)</f>
        <v>0</v>
      </c>
      <c r="J9" s="5"/>
      <c r="K9" s="7"/>
      <c r="L9" s="6"/>
    </row>
    <row r="10" spans="1:12" ht="9" customHeight="1">
      <c r="A10" s="41"/>
      <c r="B10" s="41"/>
      <c r="G10" s="8"/>
      <c r="H10" s="6"/>
      <c r="I10" s="33"/>
      <c r="J10" s="6"/>
      <c r="K10" s="8"/>
      <c r="L10" s="6"/>
    </row>
    <row r="11" spans="7:12" ht="9" customHeight="1" thickBot="1">
      <c r="G11" s="8"/>
      <c r="H11" s="6"/>
      <c r="I11" s="33"/>
      <c r="J11" s="6"/>
      <c r="K11" s="8"/>
      <c r="L11" s="6"/>
    </row>
    <row r="12" spans="1:12" ht="9" customHeight="1">
      <c r="A12" s="49"/>
      <c r="B12" s="49"/>
      <c r="C12" s="1"/>
      <c r="D12" s="115" t="s">
        <v>4</v>
      </c>
      <c r="E12" s="2"/>
      <c r="F12" s="3"/>
      <c r="G12" s="9"/>
      <c r="H12" s="6"/>
      <c r="I12" s="33"/>
      <c r="J12" s="6"/>
      <c r="K12" s="8"/>
      <c r="L12" s="6"/>
    </row>
    <row r="13" spans="1:12" ht="9" customHeight="1" thickBot="1">
      <c r="A13" s="49"/>
      <c r="B13" s="49"/>
      <c r="C13" s="1"/>
      <c r="D13" s="116"/>
      <c r="E13" s="4"/>
      <c r="F13" s="5"/>
      <c r="H13" s="6"/>
      <c r="I13" s="33"/>
      <c r="J13" s="6"/>
      <c r="K13" s="8"/>
      <c r="L13" s="6"/>
    </row>
    <row r="14" spans="8:13" ht="9" customHeight="1">
      <c r="H14" s="6"/>
      <c r="I14" s="33"/>
      <c r="J14" s="6"/>
      <c r="K14" s="8"/>
      <c r="L14" s="6"/>
      <c r="M14" s="125" t="s">
        <v>14</v>
      </c>
    </row>
    <row r="15" spans="1:13" ht="9" customHeight="1" thickBot="1">
      <c r="A15" s="41"/>
      <c r="B15" s="41"/>
      <c r="H15" s="6"/>
      <c r="I15" s="33"/>
      <c r="J15" s="6"/>
      <c r="K15" s="8"/>
      <c r="L15" s="6"/>
      <c r="M15" s="127"/>
    </row>
    <row r="16" spans="1:14" ht="9" customHeight="1" thickBot="1">
      <c r="A16" s="41"/>
      <c r="B16" s="41"/>
      <c r="H16" s="11"/>
      <c r="I16" s="33"/>
      <c r="J16" s="6"/>
      <c r="K16" s="8"/>
      <c r="L16" s="115" t="s">
        <v>4</v>
      </c>
      <c r="M16" s="37">
        <f>IF(J8&gt;J9,I8,I9)</f>
        <v>0</v>
      </c>
      <c r="N16" s="3"/>
    </row>
    <row r="17" spans="1:15" ht="9" customHeight="1" thickBot="1">
      <c r="A17" s="41"/>
      <c r="B17" s="41"/>
      <c r="H17" s="11"/>
      <c r="I17" s="33"/>
      <c r="J17" s="6"/>
      <c r="K17" s="8"/>
      <c r="L17" s="116"/>
      <c r="M17" s="37">
        <f>IF(J24&gt;J25,I24,I25)</f>
        <v>0</v>
      </c>
      <c r="N17" s="5"/>
      <c r="O17" s="7"/>
    </row>
    <row r="18" spans="1:15" ht="9" customHeight="1">
      <c r="A18" s="41"/>
      <c r="B18" s="41"/>
      <c r="H18" s="6"/>
      <c r="I18" s="33"/>
      <c r="J18" s="6"/>
      <c r="K18" s="8"/>
      <c r="L18" s="6"/>
      <c r="M18" s="32"/>
      <c r="O18" s="8"/>
    </row>
    <row r="19" spans="8:15" ht="9" customHeight="1" thickBot="1">
      <c r="H19" s="6"/>
      <c r="I19" s="33"/>
      <c r="J19" s="6"/>
      <c r="K19" s="8"/>
      <c r="L19" s="6"/>
      <c r="M19" s="32"/>
      <c r="O19" s="8"/>
    </row>
    <row r="20" spans="1:15" ht="9" customHeight="1">
      <c r="A20" s="49"/>
      <c r="B20" s="49"/>
      <c r="C20" s="1"/>
      <c r="D20" s="115" t="s">
        <v>5</v>
      </c>
      <c r="E20" s="2"/>
      <c r="F20" s="3"/>
      <c r="H20" s="6"/>
      <c r="I20" s="33"/>
      <c r="J20" s="6"/>
      <c r="K20" s="8"/>
      <c r="L20" s="6"/>
      <c r="M20" s="32"/>
      <c r="O20" s="8"/>
    </row>
    <row r="21" spans="1:15" ht="9" customHeight="1" thickBot="1">
      <c r="A21" s="49"/>
      <c r="B21" s="49"/>
      <c r="C21" s="1"/>
      <c r="D21" s="116"/>
      <c r="E21" s="4"/>
      <c r="F21" s="5"/>
      <c r="G21" s="7"/>
      <c r="H21" s="6"/>
      <c r="I21" s="33"/>
      <c r="J21" s="6"/>
      <c r="K21" s="8"/>
      <c r="L21" s="6"/>
      <c r="M21" s="32"/>
      <c r="O21" s="8"/>
    </row>
    <row r="22" spans="7:15" ht="9" customHeight="1">
      <c r="G22" s="8"/>
      <c r="H22" s="6"/>
      <c r="I22" s="33"/>
      <c r="J22" s="6"/>
      <c r="K22" s="8"/>
      <c r="L22" s="6"/>
      <c r="M22" s="32"/>
      <c r="O22" s="8"/>
    </row>
    <row r="23" spans="7:15" ht="9" customHeight="1" thickBot="1">
      <c r="G23" s="8"/>
      <c r="H23" s="6"/>
      <c r="I23" s="33"/>
      <c r="J23" s="6"/>
      <c r="K23" s="8"/>
      <c r="L23" s="6"/>
      <c r="M23" s="32"/>
      <c r="O23" s="8"/>
    </row>
    <row r="24" spans="7:15" ht="9" customHeight="1" thickBot="1">
      <c r="G24" s="8"/>
      <c r="H24" s="115" t="s">
        <v>4</v>
      </c>
      <c r="I24" s="37">
        <f>IF(F20&gt;F21,E20,E21)</f>
        <v>0</v>
      </c>
      <c r="J24" s="3"/>
      <c r="K24" s="9"/>
      <c r="L24" s="6"/>
      <c r="M24" s="32"/>
      <c r="O24" s="8"/>
    </row>
    <row r="25" spans="7:15" ht="9" customHeight="1" thickBot="1">
      <c r="G25" s="8"/>
      <c r="H25" s="116"/>
      <c r="I25" s="37">
        <f>IF(F28&gt;F29,E28,E29)</f>
        <v>0</v>
      </c>
      <c r="J25" s="5"/>
      <c r="K25" s="6"/>
      <c r="L25" s="6"/>
      <c r="M25" s="32"/>
      <c r="O25" s="8"/>
    </row>
    <row r="26" spans="7:15" ht="9" customHeight="1">
      <c r="G26" s="8"/>
      <c r="H26" s="6"/>
      <c r="I26" s="33"/>
      <c r="J26" s="6"/>
      <c r="K26" s="6"/>
      <c r="L26" s="6"/>
      <c r="M26" s="32"/>
      <c r="O26" s="8"/>
    </row>
    <row r="27" spans="7:15" ht="9" customHeight="1" thickBot="1">
      <c r="G27" s="8"/>
      <c r="H27" s="6"/>
      <c r="I27" s="33"/>
      <c r="J27" s="6"/>
      <c r="K27" s="6"/>
      <c r="L27" s="6"/>
      <c r="M27" s="32"/>
      <c r="O27" s="8"/>
    </row>
    <row r="28" spans="1:15" ht="9" customHeight="1">
      <c r="A28" s="49"/>
      <c r="B28" s="49"/>
      <c r="C28" s="1"/>
      <c r="D28" s="115" t="s">
        <v>6</v>
      </c>
      <c r="E28" s="2"/>
      <c r="F28" s="3"/>
      <c r="G28" s="9"/>
      <c r="H28" s="6"/>
      <c r="I28" s="33"/>
      <c r="J28" s="6"/>
      <c r="K28" s="6"/>
      <c r="L28" s="6"/>
      <c r="M28" s="32"/>
      <c r="O28" s="8"/>
    </row>
    <row r="29" spans="1:15" ht="9" customHeight="1" thickBot="1">
      <c r="A29" s="50" t="s">
        <v>8</v>
      </c>
      <c r="B29" s="49"/>
      <c r="C29" s="1"/>
      <c r="D29" s="116"/>
      <c r="E29" s="4"/>
      <c r="F29" s="5"/>
      <c r="H29" s="6"/>
      <c r="I29" s="33"/>
      <c r="J29" s="6"/>
      <c r="K29" s="6"/>
      <c r="L29" s="6"/>
      <c r="M29" s="32"/>
      <c r="O29" s="8"/>
    </row>
    <row r="30" spans="8:17" ht="9" customHeight="1">
      <c r="H30" s="6"/>
      <c r="I30" s="33"/>
      <c r="J30" s="6"/>
      <c r="K30" s="6"/>
      <c r="L30" s="6"/>
      <c r="M30" s="32"/>
      <c r="O30" s="8"/>
      <c r="Q30" s="125" t="s">
        <v>15</v>
      </c>
    </row>
    <row r="31" spans="8:17" ht="9" customHeight="1" thickBot="1">
      <c r="H31" s="6"/>
      <c r="I31" s="33"/>
      <c r="J31" s="6"/>
      <c r="K31" s="6"/>
      <c r="L31" s="6"/>
      <c r="M31" s="32"/>
      <c r="O31" s="8"/>
      <c r="Q31" s="127"/>
    </row>
    <row r="32" spans="8:18" ht="9" customHeight="1" thickBot="1">
      <c r="H32" s="11"/>
      <c r="I32" s="33"/>
      <c r="J32" s="6"/>
      <c r="K32" s="6"/>
      <c r="L32" s="6"/>
      <c r="M32" s="32"/>
      <c r="O32" s="8"/>
      <c r="P32" s="115" t="s">
        <v>2</v>
      </c>
      <c r="Q32" s="37">
        <f>IF(N16&gt;N17,M16,M17)</f>
        <v>0</v>
      </c>
      <c r="R32" s="3"/>
    </row>
    <row r="33" spans="8:18" ht="9" customHeight="1" thickBot="1">
      <c r="H33" s="11"/>
      <c r="I33" s="33"/>
      <c r="J33" s="6"/>
      <c r="K33" s="6"/>
      <c r="L33" s="6"/>
      <c r="M33" s="32"/>
      <c r="O33" s="8"/>
      <c r="P33" s="116"/>
      <c r="Q33" s="37">
        <f>IF(N48&gt;N49,M48,M49)</f>
        <v>0</v>
      </c>
      <c r="R33" s="5"/>
    </row>
    <row r="34" spans="8:15" ht="9" customHeight="1">
      <c r="H34" s="6"/>
      <c r="I34" s="33"/>
      <c r="J34" s="6"/>
      <c r="K34" s="6"/>
      <c r="L34" s="6"/>
      <c r="M34" s="32"/>
      <c r="O34" s="8"/>
    </row>
    <row r="35" spans="8:15" ht="9" customHeight="1" thickBot="1">
      <c r="H35" s="6"/>
      <c r="I35" s="33"/>
      <c r="J35" s="6"/>
      <c r="K35" s="6"/>
      <c r="L35" s="6"/>
      <c r="M35" s="32"/>
      <c r="O35" s="8"/>
    </row>
    <row r="36" spans="1:15" ht="9" customHeight="1">
      <c r="A36" s="50" t="s">
        <v>9</v>
      </c>
      <c r="B36" s="49"/>
      <c r="C36" s="1"/>
      <c r="D36" s="115" t="s">
        <v>3</v>
      </c>
      <c r="E36" s="2"/>
      <c r="F36" s="3"/>
      <c r="H36" s="6"/>
      <c r="I36" s="33"/>
      <c r="J36" s="6"/>
      <c r="K36" s="6"/>
      <c r="L36" s="6"/>
      <c r="M36" s="32"/>
      <c r="O36" s="8"/>
    </row>
    <row r="37" spans="1:15" ht="9" customHeight="1" thickBot="1">
      <c r="A37" s="49"/>
      <c r="B37" s="49"/>
      <c r="C37" s="1"/>
      <c r="D37" s="116"/>
      <c r="E37" s="4"/>
      <c r="F37" s="5"/>
      <c r="G37" s="7"/>
      <c r="H37" s="6"/>
      <c r="I37" s="33"/>
      <c r="J37" s="6"/>
      <c r="K37" s="6"/>
      <c r="L37" s="6"/>
      <c r="M37" s="32"/>
      <c r="O37" s="8"/>
    </row>
    <row r="38" spans="7:15" ht="9" customHeight="1">
      <c r="G38" s="8"/>
      <c r="H38" s="6"/>
      <c r="I38" s="33"/>
      <c r="J38" s="6"/>
      <c r="K38" s="6"/>
      <c r="L38" s="6"/>
      <c r="M38" s="32"/>
      <c r="O38" s="8"/>
    </row>
    <row r="39" spans="7:15" ht="9" customHeight="1" thickBot="1">
      <c r="G39" s="8"/>
      <c r="H39" s="6"/>
      <c r="I39" s="33"/>
      <c r="J39" s="6"/>
      <c r="K39" s="6"/>
      <c r="L39" s="6"/>
      <c r="M39" s="32"/>
      <c r="O39" s="8"/>
    </row>
    <row r="40" spans="1:15" ht="9" customHeight="1" thickBot="1">
      <c r="A40" s="41"/>
      <c r="B40" s="41"/>
      <c r="G40" s="8"/>
      <c r="H40" s="115" t="s">
        <v>5</v>
      </c>
      <c r="I40" s="37">
        <f>IF(F36&gt;F37,E36,E37)</f>
        <v>0</v>
      </c>
      <c r="J40" s="3"/>
      <c r="K40" s="6"/>
      <c r="L40" s="6"/>
      <c r="M40" s="32"/>
      <c r="O40" s="8"/>
    </row>
    <row r="41" spans="7:15" ht="9" customHeight="1" thickBot="1">
      <c r="G41" s="8"/>
      <c r="H41" s="116"/>
      <c r="I41" s="37">
        <f>IF(F44&gt;F45,E44,E45)</f>
        <v>0</v>
      </c>
      <c r="J41" s="5"/>
      <c r="K41" s="7"/>
      <c r="L41" s="6"/>
      <c r="M41" s="32"/>
      <c r="O41" s="8"/>
    </row>
    <row r="42" spans="7:15" ht="9" customHeight="1">
      <c r="G42" s="8"/>
      <c r="H42" s="6"/>
      <c r="I42" s="33"/>
      <c r="J42" s="6"/>
      <c r="K42" s="8"/>
      <c r="L42" s="6"/>
      <c r="M42" s="32"/>
      <c r="O42" s="8"/>
    </row>
    <row r="43" spans="7:15" ht="9" customHeight="1" thickBot="1">
      <c r="G43" s="8"/>
      <c r="H43" s="6"/>
      <c r="I43" s="33"/>
      <c r="J43" s="6"/>
      <c r="K43" s="8"/>
      <c r="L43" s="6"/>
      <c r="M43" s="32"/>
      <c r="O43" s="8"/>
    </row>
    <row r="44" spans="1:15" ht="9" customHeight="1">
      <c r="A44" s="49"/>
      <c r="B44" s="49"/>
      <c r="C44" s="1"/>
      <c r="D44" s="115" t="s">
        <v>4</v>
      </c>
      <c r="E44" s="2"/>
      <c r="F44" s="3"/>
      <c r="G44" s="9"/>
      <c r="H44" s="6"/>
      <c r="I44" s="33"/>
      <c r="J44" s="6"/>
      <c r="K44" s="8"/>
      <c r="L44" s="6"/>
      <c r="M44" s="32"/>
      <c r="O44" s="8"/>
    </row>
    <row r="45" spans="1:15" ht="9" customHeight="1" thickBot="1">
      <c r="A45" s="49"/>
      <c r="B45" s="49"/>
      <c r="C45" s="1"/>
      <c r="D45" s="116"/>
      <c r="E45" s="4"/>
      <c r="F45" s="5"/>
      <c r="H45" s="6"/>
      <c r="I45" s="33"/>
      <c r="J45" s="6"/>
      <c r="K45" s="8"/>
      <c r="L45" s="6"/>
      <c r="M45" s="32"/>
      <c r="O45" s="8"/>
    </row>
    <row r="46" spans="8:15" ht="9" customHeight="1">
      <c r="H46" s="6"/>
      <c r="I46" s="33"/>
      <c r="J46" s="6"/>
      <c r="K46" s="8"/>
      <c r="L46" s="6"/>
      <c r="M46" s="32"/>
      <c r="O46" s="8"/>
    </row>
    <row r="47" spans="8:15" ht="9" customHeight="1" thickBot="1">
      <c r="H47" s="6"/>
      <c r="I47" s="33"/>
      <c r="J47" s="6"/>
      <c r="K47" s="8"/>
      <c r="L47" s="6"/>
      <c r="M47" s="32"/>
      <c r="O47" s="8"/>
    </row>
    <row r="48" spans="8:15" ht="9" customHeight="1" thickBot="1">
      <c r="H48" s="11"/>
      <c r="I48" s="33"/>
      <c r="J48" s="6"/>
      <c r="K48" s="8"/>
      <c r="L48" s="115" t="s">
        <v>5</v>
      </c>
      <c r="M48" s="37">
        <f>IF(J40&gt;J41,I40,I41)</f>
        <v>0</v>
      </c>
      <c r="N48" s="3"/>
      <c r="O48" s="9"/>
    </row>
    <row r="49" spans="8:14" ht="9" customHeight="1" thickBot="1">
      <c r="H49" s="11"/>
      <c r="I49" s="33"/>
      <c r="J49" s="6"/>
      <c r="K49" s="8"/>
      <c r="L49" s="116"/>
      <c r="M49" s="37">
        <f>IF(J56&gt;J57,I56,I57)</f>
        <v>0</v>
      </c>
      <c r="N49" s="5"/>
    </row>
    <row r="50" spans="8:12" ht="9" customHeight="1">
      <c r="H50" s="6"/>
      <c r="I50" s="33"/>
      <c r="J50" s="6"/>
      <c r="K50" s="8"/>
      <c r="L50" s="6"/>
    </row>
    <row r="51" spans="8:12" ht="9" customHeight="1" thickBot="1">
      <c r="H51" s="6"/>
      <c r="I51" s="33"/>
      <c r="J51" s="6"/>
      <c r="K51" s="8"/>
      <c r="L51" s="6"/>
    </row>
    <row r="52" spans="1:12" ht="9" customHeight="1">
      <c r="A52" s="49"/>
      <c r="B52" s="49"/>
      <c r="C52" s="1"/>
      <c r="D52" s="115" t="s">
        <v>5</v>
      </c>
      <c r="E52" s="2"/>
      <c r="F52" s="3"/>
      <c r="H52" s="6"/>
      <c r="I52" s="33"/>
      <c r="J52" s="6"/>
      <c r="K52" s="8"/>
      <c r="L52" s="6"/>
    </row>
    <row r="53" spans="1:12" ht="9" customHeight="1" thickBot="1">
      <c r="A53" s="49"/>
      <c r="B53" s="49"/>
      <c r="C53" s="1"/>
      <c r="D53" s="116"/>
      <c r="E53" s="4"/>
      <c r="F53" s="5"/>
      <c r="G53" s="7"/>
      <c r="H53" s="6"/>
      <c r="I53" s="33"/>
      <c r="J53" s="6"/>
      <c r="K53" s="8"/>
      <c r="L53" s="6"/>
    </row>
    <row r="54" spans="7:12" ht="9" customHeight="1">
      <c r="G54" s="8"/>
      <c r="H54" s="6"/>
      <c r="I54" s="33"/>
      <c r="J54" s="6"/>
      <c r="K54" s="8"/>
      <c r="L54" s="6"/>
    </row>
    <row r="55" spans="7:12" ht="9" customHeight="1" thickBot="1">
      <c r="G55" s="8"/>
      <c r="H55" s="6"/>
      <c r="I55" s="33"/>
      <c r="J55" s="6"/>
      <c r="K55" s="8"/>
      <c r="L55" s="6"/>
    </row>
    <row r="56" spans="7:12" ht="9" customHeight="1" thickBot="1">
      <c r="G56" s="8"/>
      <c r="H56" s="115" t="s">
        <v>6</v>
      </c>
      <c r="I56" s="37">
        <f>IF(F52&gt;F53,E52,E53)</f>
        <v>0</v>
      </c>
      <c r="J56" s="3"/>
      <c r="K56" s="9"/>
      <c r="L56" s="6"/>
    </row>
    <row r="57" spans="7:12" ht="9" customHeight="1" thickBot="1">
      <c r="G57" s="8"/>
      <c r="H57" s="116"/>
      <c r="I57" s="37">
        <f>IF(F60&gt;F61,E60,E61)</f>
        <v>0</v>
      </c>
      <c r="J57" s="5"/>
      <c r="K57" s="6"/>
      <c r="L57" s="6"/>
    </row>
    <row r="58" ht="9" customHeight="1" thickBot="1">
      <c r="G58" s="8"/>
    </row>
    <row r="59" spans="4:17" ht="9" customHeight="1" thickBot="1">
      <c r="D59" s="11"/>
      <c r="E59" s="6"/>
      <c r="F59" s="6"/>
      <c r="G59" s="8"/>
      <c r="N59" s="130" t="s">
        <v>1</v>
      </c>
      <c r="O59" s="130"/>
      <c r="P59" s="130"/>
      <c r="Q59" s="134">
        <f>IF(N32&gt;N33,M32,M33)</f>
        <v>0</v>
      </c>
    </row>
    <row r="60" spans="1:17" ht="9" customHeight="1">
      <c r="A60" s="49"/>
      <c r="B60" s="49"/>
      <c r="C60" s="1"/>
      <c r="D60" s="115" t="s">
        <v>6</v>
      </c>
      <c r="E60" s="2"/>
      <c r="F60" s="3"/>
      <c r="G60" s="9"/>
      <c r="N60" s="130"/>
      <c r="O60" s="130"/>
      <c r="P60" s="130"/>
      <c r="Q60" s="135"/>
    </row>
    <row r="61" spans="1:6" ht="9" customHeight="1" thickBot="1">
      <c r="A61" s="50" t="s">
        <v>10</v>
      </c>
      <c r="B61" s="49"/>
      <c r="C61" s="1"/>
      <c r="D61" s="116"/>
      <c r="E61" s="4"/>
      <c r="F61" s="5"/>
    </row>
    <row r="62" ht="9" customHeight="1"/>
    <row r="63" ht="9" customHeight="1"/>
    <row r="64" ht="9" customHeight="1"/>
    <row r="65" ht="9" customHeight="1"/>
    <row r="66" spans="4:17" ht="9" customHeight="1"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4:17" ht="9" customHeight="1"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4:17" ht="9" customHeight="1"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4:17" ht="9" customHeight="1"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4:17" ht="9" customHeight="1"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4:17" ht="9" customHeight="1"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4:17" ht="12.75"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4:17" ht="12.75"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</sheetData>
  <sheetProtection/>
  <mergeCells count="23">
    <mergeCell ref="I6:I7"/>
    <mergeCell ref="P32:P33"/>
    <mergeCell ref="L1:Q2"/>
    <mergeCell ref="E2:E3"/>
    <mergeCell ref="M14:M15"/>
    <mergeCell ref="H8:H9"/>
    <mergeCell ref="H24:H25"/>
    <mergeCell ref="J3:L4"/>
    <mergeCell ref="N59:P60"/>
    <mergeCell ref="Q59:Q60"/>
    <mergeCell ref="L16:L17"/>
    <mergeCell ref="L48:L49"/>
    <mergeCell ref="Q30:Q31"/>
    <mergeCell ref="H40:H41"/>
    <mergeCell ref="H56:H57"/>
    <mergeCell ref="D4:D5"/>
    <mergeCell ref="D12:D13"/>
    <mergeCell ref="D20:D21"/>
    <mergeCell ref="D60:D61"/>
    <mergeCell ref="D28:D29"/>
    <mergeCell ref="D36:D37"/>
    <mergeCell ref="D44:D45"/>
    <mergeCell ref="D52:D5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</dc:creator>
  <cp:keywords/>
  <dc:description/>
  <cp:lastModifiedBy>MUTLU</cp:lastModifiedBy>
  <cp:lastPrinted>2011-01-02T16:56:54Z</cp:lastPrinted>
  <dcterms:created xsi:type="dcterms:W3CDTF">2008-11-26T15:13:42Z</dcterms:created>
  <dcterms:modified xsi:type="dcterms:W3CDTF">2011-01-03T22:52:28Z</dcterms:modified>
  <cp:category/>
  <cp:version/>
  <cp:contentType/>
  <cp:contentStatus/>
</cp:coreProperties>
</file>