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tabRatio="824" activeTab="4"/>
  </bookViews>
  <sheets>
    <sheet name="Men Team" sheetId="1" r:id="rId1"/>
    <sheet name="Ladies Team" sheetId="2" r:id="rId2"/>
    <sheet name="Men single A-B" sheetId="3" r:id="rId3"/>
    <sheet name="Men single C-D" sheetId="4" r:id="rId4"/>
    <sheet name="Ladies single A-B" sheetId="5" r:id="rId5"/>
    <sheet name="Men pair A-B" sheetId="6" r:id="rId6"/>
    <sheet name="Finals" sheetId="7" r:id="rId7"/>
    <sheet name="Points Table" sheetId="8" r:id="rId8"/>
    <sheet name="Classification" sheetId="9" r:id="rId9"/>
  </sheets>
  <definedNames/>
  <calcPr fullCalcOnLoad="1"/>
</workbook>
</file>

<file path=xl/sharedStrings.xml><?xml version="1.0" encoding="utf-8"?>
<sst xmlns="http://schemas.openxmlformats.org/spreadsheetml/2006/main" count="1089" uniqueCount="230">
  <si>
    <t>Group A</t>
  </si>
  <si>
    <t>Italy</t>
  </si>
  <si>
    <t>Cyprus</t>
  </si>
  <si>
    <t>Total</t>
  </si>
  <si>
    <t>Time</t>
  </si>
  <si>
    <t>Board</t>
  </si>
  <si>
    <t>Legs - for</t>
  </si>
  <si>
    <t>Legs - against</t>
  </si>
  <si>
    <t>Points</t>
  </si>
  <si>
    <t>Semi Finals</t>
  </si>
  <si>
    <t>Gp A - 1st</t>
  </si>
  <si>
    <t>Gp B - 2nd</t>
  </si>
  <si>
    <t>Country</t>
  </si>
  <si>
    <t>Gp B - 1st</t>
  </si>
  <si>
    <t>Gp A - 2nd</t>
  </si>
  <si>
    <t>Group B</t>
  </si>
  <si>
    <t>Malta</t>
  </si>
  <si>
    <t>Score</t>
  </si>
  <si>
    <t>Last 16</t>
  </si>
  <si>
    <t>Quarter Finals</t>
  </si>
  <si>
    <t>FINALS</t>
  </si>
  <si>
    <t>Gold</t>
  </si>
  <si>
    <t>On Stage</t>
  </si>
  <si>
    <t>Silver</t>
  </si>
  <si>
    <t>Bronze</t>
  </si>
  <si>
    <t>Team</t>
  </si>
  <si>
    <t>Pairs</t>
  </si>
  <si>
    <t>Singles</t>
  </si>
  <si>
    <t>Final</t>
  </si>
  <si>
    <t>A</t>
  </si>
  <si>
    <t>B</t>
  </si>
  <si>
    <t>C</t>
  </si>
  <si>
    <t>D</t>
  </si>
  <si>
    <t>Position</t>
  </si>
  <si>
    <t>Champion Team</t>
  </si>
  <si>
    <t>Second</t>
  </si>
  <si>
    <t>Third</t>
  </si>
  <si>
    <t>Men’s Cup</t>
  </si>
  <si>
    <t>Ladies’ Cup</t>
  </si>
  <si>
    <t>Men’s Team</t>
  </si>
  <si>
    <t>Ladies’ Team</t>
  </si>
  <si>
    <t>Men’s Pairs</t>
  </si>
  <si>
    <t>Ladies’ Singles</t>
  </si>
  <si>
    <t>Men’s Singles</t>
  </si>
  <si>
    <t>MEN’S PAIRS Group A - First Round</t>
  </si>
  <si>
    <t>MEN’S PAIRS Group B - First Round</t>
  </si>
  <si>
    <t>LADIES’ SINGLES Group A - First Round</t>
  </si>
  <si>
    <t>LADIES’ SINGLES Group B - First Round</t>
  </si>
  <si>
    <t>MEN’S SINGLES Group C - First Round</t>
  </si>
  <si>
    <t>MEN’S SINGLES Group D - First Round</t>
  </si>
  <si>
    <t>MEN’S SINGLES Group B - First Round</t>
  </si>
  <si>
    <t>MEN’S SINGLES Group A - First Round</t>
  </si>
  <si>
    <t>10:00</t>
  </si>
  <si>
    <t>14:00</t>
  </si>
  <si>
    <t>15:00</t>
  </si>
  <si>
    <t>BYE</t>
  </si>
  <si>
    <t>CYPRUS</t>
  </si>
  <si>
    <t>Michel Boulet</t>
  </si>
  <si>
    <t>Cyril Blot</t>
  </si>
  <si>
    <t>Dylan Duo</t>
  </si>
  <si>
    <t>George Frederico</t>
  </si>
  <si>
    <t>Francis Taylor</t>
  </si>
  <si>
    <t>Loris Polese</t>
  </si>
  <si>
    <t>Luigi Marino</t>
  </si>
  <si>
    <t>Giada Ciofi</t>
  </si>
  <si>
    <t>ITALY</t>
  </si>
  <si>
    <t>Vince Busuttil</t>
  </si>
  <si>
    <t>Paul Sammut</t>
  </si>
  <si>
    <t>MALTA</t>
  </si>
  <si>
    <t>-</t>
  </si>
  <si>
    <t>POINTS TABLE</t>
  </si>
  <si>
    <t>LADIES' TEAM EVENT</t>
  </si>
  <si>
    <t>MEN'S TEAM EVENT</t>
  </si>
  <si>
    <t>MEDITERRANEAN CUP XI - GIBRALTAR 2010</t>
  </si>
  <si>
    <t>France</t>
  </si>
  <si>
    <t>Gibraltar White</t>
  </si>
  <si>
    <t>Gibraltar Red</t>
  </si>
  <si>
    <t>Turkey</t>
  </si>
  <si>
    <t>Turkey - 3</t>
  </si>
  <si>
    <t>Gibraltar White - 4</t>
  </si>
  <si>
    <t>Italy - 4</t>
  </si>
  <si>
    <t>France - 3</t>
  </si>
  <si>
    <t>Malta - 1</t>
  </si>
  <si>
    <t>Gibraltar Red - 1</t>
  </si>
  <si>
    <t>Cyprus - 2</t>
  </si>
  <si>
    <t>Italy - 2</t>
  </si>
  <si>
    <t>Cyprus - 4</t>
  </si>
  <si>
    <t>Gibraltar White - 1</t>
  </si>
  <si>
    <t>Semi Finals - SATURDAY 22 MAY 2010</t>
  </si>
  <si>
    <t>France - 2</t>
  </si>
  <si>
    <t>Turkey - 2</t>
  </si>
  <si>
    <t>Gibraltar Red - 4</t>
  </si>
  <si>
    <t>Malta - 3</t>
  </si>
  <si>
    <t>Malta - 2</t>
  </si>
  <si>
    <t>Italy - 1</t>
  </si>
  <si>
    <t>France - 4</t>
  </si>
  <si>
    <t>Turkey - 4</t>
  </si>
  <si>
    <t>Gibraltar White - 3</t>
  </si>
  <si>
    <t>Cyprus - 1</t>
  </si>
  <si>
    <t>Malta - 4</t>
  </si>
  <si>
    <t>Gibraltar White - 2</t>
  </si>
  <si>
    <t>Italy - 3</t>
  </si>
  <si>
    <t>Cyprus - 3</t>
  </si>
  <si>
    <t>France - 1</t>
  </si>
  <si>
    <t>Turkey - 1</t>
  </si>
  <si>
    <t>Gibraltar Red - 3</t>
  </si>
  <si>
    <t>Saturday 22nd May 2010</t>
  </si>
  <si>
    <t>Gib Red</t>
  </si>
  <si>
    <t>Gib White</t>
  </si>
  <si>
    <t>13:00</t>
  </si>
  <si>
    <t>14:30</t>
  </si>
  <si>
    <t>15:30</t>
  </si>
  <si>
    <t>16:00</t>
  </si>
  <si>
    <t>Cyprus 1</t>
  </si>
  <si>
    <t>Cyprus 2</t>
  </si>
  <si>
    <t>Turkey 2</t>
  </si>
  <si>
    <t>Turkey 1</t>
  </si>
  <si>
    <t>GIBRALTAR WHITE</t>
  </si>
  <si>
    <t>GIBRALTAR RED</t>
  </si>
  <si>
    <t>FRANCE</t>
  </si>
  <si>
    <t>Dyson Parody</t>
  </si>
  <si>
    <t>Godrey Abela</t>
  </si>
  <si>
    <t>Charles Ghiller</t>
  </si>
  <si>
    <t>Luca Catallo</t>
  </si>
  <si>
    <t>Marco Galli</t>
  </si>
  <si>
    <t>TURKEY</t>
  </si>
  <si>
    <t>Engin Kayaoglu</t>
  </si>
  <si>
    <t>Emre Toros</t>
  </si>
  <si>
    <t>Eser Tekin</t>
  </si>
  <si>
    <t>Utku Karaca</t>
  </si>
  <si>
    <t>Renaud Lescure</t>
  </si>
  <si>
    <t>Jacques Labre</t>
  </si>
  <si>
    <t>Demetris Georgiou</t>
  </si>
  <si>
    <t>Marios Demetriou</t>
  </si>
  <si>
    <t>Loucas Themistocleous</t>
  </si>
  <si>
    <t>Mike Saggs</t>
  </si>
  <si>
    <t>Henry Zapata</t>
  </si>
  <si>
    <t>George Ramos</t>
  </si>
  <si>
    <t>Eric Segui</t>
  </si>
  <si>
    <t>Justin Stagno</t>
  </si>
  <si>
    <t>MALTA 1</t>
  </si>
  <si>
    <t>MALTA 2</t>
  </si>
  <si>
    <t>ITALY 1</t>
  </si>
  <si>
    <t>ITALY 2</t>
  </si>
  <si>
    <t>FRANCE 1</t>
  </si>
  <si>
    <t>FRANCE 2</t>
  </si>
  <si>
    <t>TURKEY 1</t>
  </si>
  <si>
    <t>TURKEY 2</t>
  </si>
  <si>
    <t>CYPRUS 1</t>
  </si>
  <si>
    <t>CYPRUS 2</t>
  </si>
  <si>
    <t>MALTA 3</t>
  </si>
  <si>
    <t>MALTA 4</t>
  </si>
  <si>
    <t>ITALY 3</t>
  </si>
  <si>
    <t>ITALY 4</t>
  </si>
  <si>
    <t>GIBRALTAR WHITE 1</t>
  </si>
  <si>
    <t>GIBRALTAR WHITE 2</t>
  </si>
  <si>
    <t>GIBRALTAR WHITE 3</t>
  </si>
  <si>
    <t>GIBRALTAR WHITE 4</t>
  </si>
  <si>
    <t>GIBRALTAR RED 1</t>
  </si>
  <si>
    <t>GIBRALTAR RED 2</t>
  </si>
  <si>
    <t>GIBRALTAR RED 3</t>
  </si>
  <si>
    <t>GIBRALTAR RED 4</t>
  </si>
  <si>
    <t>FRANCE 3</t>
  </si>
  <si>
    <t>FRANCE 4</t>
  </si>
  <si>
    <t>TURKEY 3</t>
  </si>
  <si>
    <t>TURKEY 4</t>
  </si>
  <si>
    <t>CYPRUS 3</t>
  </si>
  <si>
    <t>CYPRUS 4</t>
  </si>
  <si>
    <t>Amanda Sanderson</t>
  </si>
  <si>
    <t>Loraine McCormack</t>
  </si>
  <si>
    <t>Alexia Demetriou</t>
  </si>
  <si>
    <t>Dawn Saggs</t>
  </si>
  <si>
    <t>Carole Frison</t>
  </si>
  <si>
    <t>Dorothee Lemaire</t>
  </si>
  <si>
    <t>Efsun Turan</t>
  </si>
  <si>
    <t>Duygu Karaca</t>
  </si>
  <si>
    <t>Secil Toros</t>
  </si>
  <si>
    <t>Pinar Ozdemirci</t>
  </si>
  <si>
    <t>Romana Petrini</t>
  </si>
  <si>
    <t>Gibraltar Red - 2</t>
  </si>
  <si>
    <t>Joyce Fenech Borg</t>
  </si>
  <si>
    <t>Ian McIntosh</t>
  </si>
  <si>
    <t>Kean Olivero</t>
  </si>
  <si>
    <t>Luca D'Andrea</t>
  </si>
  <si>
    <t>Mete Ozdemirci</t>
  </si>
  <si>
    <t>Jean-Claude Miguel</t>
  </si>
  <si>
    <t>Frédéric Grasset</t>
  </si>
  <si>
    <t>Michael C. Savvides</t>
  </si>
  <si>
    <t>Marios Galanos</t>
  </si>
  <si>
    <t>-------"-------</t>
  </si>
  <si>
    <t>Edward Bonnici</t>
  </si>
  <si>
    <t>photo 1</t>
  </si>
  <si>
    <t>photo 2</t>
  </si>
  <si>
    <t>photo 3</t>
  </si>
  <si>
    <t>photo 4</t>
  </si>
  <si>
    <t>George Federico</t>
  </si>
  <si>
    <t>GIBRALTAR R</t>
  </si>
  <si>
    <t>V</t>
  </si>
  <si>
    <t>Seçil Toros</t>
  </si>
  <si>
    <t>zero</t>
  </si>
  <si>
    <t>Italy -1</t>
  </si>
  <si>
    <t>TURKEY 1 - Engin Kayaoglu / Emre Toros</t>
  </si>
  <si>
    <t>MALTA 1 - Godrey Abela / Vince Busutil</t>
  </si>
  <si>
    <t>ITALY - Giada Ciofi / Romana Petrini</t>
  </si>
  <si>
    <t>TURKEY 1 - Efsun Turan / Duygu Karaca</t>
  </si>
  <si>
    <t>ITALY 1 - Loris Polese</t>
  </si>
  <si>
    <t>ITALY 2 - Luigi Marino</t>
  </si>
  <si>
    <t>MALTA 1 - Joyce Fenech Borg</t>
  </si>
  <si>
    <t>TURKEY 1 - Efsun Turan</t>
  </si>
  <si>
    <t>Utku Caraka</t>
  </si>
  <si>
    <t>CYPRUS - D. Georgiou / M. Demetriou</t>
  </si>
  <si>
    <t xml:space="preserve">                 L. Themistocleous / M. Saggs</t>
  </si>
  <si>
    <t xml:space="preserve">            Luca Catallo / Marco Galli</t>
  </si>
  <si>
    <t>ITALY - Loris Polese / Luigi Marino</t>
  </si>
  <si>
    <t>GIBRALTAR RED 1 - Dylan Duo / George Federico</t>
  </si>
  <si>
    <t>ITALY 1 - Loris Polese / Luigi Marino</t>
  </si>
  <si>
    <t>CYPRUS 1 - A. Sanderson / L. McCormick</t>
  </si>
  <si>
    <t>FRANCE - Carole Frison / Dorothee Lamaire</t>
  </si>
  <si>
    <t>TURKEY 1 - Engin Kayaoglu</t>
  </si>
  <si>
    <t>GIBRALTAR RED 1 - Dylan Duo</t>
  </si>
  <si>
    <t>ITALY 1 - Giada Ciofi</t>
  </si>
  <si>
    <t>FRANCE 1 - Carole Frison</t>
  </si>
  <si>
    <t xml:space="preserve">CYPRUS 1 </t>
  </si>
  <si>
    <t>ZERO</t>
  </si>
  <si>
    <t>GIBRALTAR</t>
  </si>
  <si>
    <t>GIBRALTAR RED - Dylan Duo / George Federico</t>
  </si>
  <si>
    <t xml:space="preserve">                             Dyson Parody / Francis Taylor</t>
  </si>
  <si>
    <t>TURKEY - E. Koyaoglu / E. Toros</t>
  </si>
  <si>
    <t xml:space="preserve">                E. Tekin / U. Karaca</t>
  </si>
  <si>
    <t>Lorraine McCormick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</si>
</sst>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#,##0\ &quot;F&quot;;\-#,##0\ &quot;F&quot;"/>
    <numFmt numFmtId="190" formatCode="#,##0\ &quot;F&quot;;[Red]\-#,##0\ &quot;F&quot;"/>
    <numFmt numFmtId="191" formatCode="#,##0.00\ &quot;F&quot;;\-#,##0.00\ &quot;F&quot;"/>
    <numFmt numFmtId="192" formatCode="#,##0.00\ &quot;F&quot;;[Red]\-#,##0.00\ &quot;F&quot;"/>
    <numFmt numFmtId="193" formatCode="_-* #,##0\ &quot;F&quot;_-;\-* #,##0\ &quot;F&quot;_-;_-* &quot;-&quot;\ &quot;F&quot;_-;_-@_-"/>
    <numFmt numFmtId="194" formatCode="_-* #,##0\ _F_-;\-* #,##0\ _F_-;_-* &quot;-&quot;\ _F_-;_-@_-"/>
    <numFmt numFmtId="195" formatCode="_-* #,##0.00\ &quot;F&quot;_-;\-* #,##0.00\ &quot;F&quot;_-;_-* &quot;-&quot;??\ &quot;F&quot;_-;_-@_-"/>
    <numFmt numFmtId="196" formatCode="_-* #,##0.00\ _F_-;\-* #,##0.00\ _F_-;_-* &quot;-&quot;??\ _F_-;_-@_-"/>
    <numFmt numFmtId="197" formatCode="0#"/>
    <numFmt numFmtId="198" formatCode="00#"/>
    <numFmt numFmtId="199" formatCode="#"/>
    <numFmt numFmtId="200" formatCode="h:mm"/>
    <numFmt numFmtId="201" formatCode="&quot;Vrai&quot;;&quot;Vrai&quot;;&quot;Faux&quot;"/>
    <numFmt numFmtId="202" formatCode="&quot;Actif&quot;;&quot;Actif&quot;;&quot;Inactif&quot;"/>
    <numFmt numFmtId="203" formatCode="000"/>
    <numFmt numFmtId="204" formatCode="0.0"/>
    <numFmt numFmtId="205" formatCode="&quot;F&quot;\o\n\c\t\i\o\n"/>
    <numFmt numFmtId="206" formatCode="&quot;F&quot;yy\U\X;[Red]General"/>
    <numFmt numFmtId="207" formatCode="&quot;Faux&quot;;[Red]General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63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 vertical="center"/>
    </xf>
    <xf numFmtId="188" fontId="0" fillId="0" borderId="3" xfId="0" applyNumberFormat="1" applyFont="1" applyBorder="1" applyAlignment="1">
      <alignment horizontal="center" vertical="center"/>
    </xf>
    <xf numFmtId="199" fontId="0" fillId="0" borderId="1" xfId="0" applyNumberFormat="1" applyBorder="1" applyAlignment="1">
      <alignment vertical="center"/>
    </xf>
    <xf numFmtId="199" fontId="0" fillId="0" borderId="3" xfId="0" applyNumberFormat="1" applyBorder="1" applyAlignment="1">
      <alignment vertical="center"/>
    </xf>
    <xf numFmtId="188" fontId="0" fillId="0" borderId="1" xfId="0" applyNumberFormat="1" applyBorder="1" applyAlignment="1">
      <alignment horizontal="center" vertical="center"/>
    </xf>
    <xf numFmtId="199" fontId="0" fillId="0" borderId="4" xfId="0" applyNumberFormat="1" applyBorder="1" applyAlignment="1">
      <alignment vertical="center"/>
    </xf>
    <xf numFmtId="199" fontId="0" fillId="0" borderId="4" xfId="0" applyNumberFormat="1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199" fontId="0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88" fontId="0" fillId="0" borderId="3" xfId="0" applyNumberFormat="1" applyFill="1" applyBorder="1" applyAlignment="1">
      <alignment horizontal="center" vertical="center"/>
    </xf>
    <xf numFmtId="188" fontId="0" fillId="0" borderId="1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199" fontId="0" fillId="0" borderId="4" xfId="0" applyNumberFormat="1" applyFont="1" applyFill="1" applyBorder="1" applyAlignment="1">
      <alignment horizontal="center" vertical="center"/>
    </xf>
    <xf numFmtId="199" fontId="0" fillId="0" borderId="4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center"/>
      <protection hidden="1" locked="0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8" fillId="0" borderId="5" xfId="0" applyFont="1" applyBorder="1" applyAlignment="1" applyProtection="1">
      <alignment horizontal="center"/>
      <protection hidden="1" locked="0"/>
    </xf>
    <xf numFmtId="0" fontId="0" fillId="0" borderId="6" xfId="0" applyBorder="1" applyAlignment="1">
      <alignment horizontal="center"/>
    </xf>
    <xf numFmtId="0" fontId="8" fillId="0" borderId="7" xfId="0" applyFont="1" applyBorder="1" applyAlignment="1" applyProtection="1">
      <alignment horizontal="center"/>
      <protection hidden="1" locked="0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 applyProtection="1">
      <alignment/>
      <protection hidden="1" locked="0"/>
    </xf>
    <xf numFmtId="0" fontId="2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8" fillId="0" borderId="5" xfId="0" applyFont="1" applyBorder="1" applyAlignment="1" applyProtection="1">
      <alignment horizontal="center" vertical="center"/>
      <protection hidden="1" locked="0"/>
    </xf>
    <xf numFmtId="0" fontId="8" fillId="0" borderId="7" xfId="0" applyFont="1" applyBorder="1" applyAlignment="1" applyProtection="1">
      <alignment horizontal="center" vertical="center"/>
      <protection hidden="1" locked="0"/>
    </xf>
    <xf numFmtId="0" fontId="0" fillId="2" borderId="10" xfId="0" applyFill="1" applyBorder="1" applyAlignment="1" applyProtection="1">
      <alignment horizontal="center"/>
      <protection hidden="1" locked="0"/>
    </xf>
    <xf numFmtId="0" fontId="8" fillId="2" borderId="10" xfId="0" applyFont="1" applyFill="1" applyBorder="1" applyAlignment="1" applyProtection="1">
      <alignment horizontal="center" vertical="center"/>
      <protection hidden="1" locked="0"/>
    </xf>
    <xf numFmtId="0" fontId="8" fillId="0" borderId="5" xfId="0" applyFont="1" applyBorder="1" applyAlignment="1" applyProtection="1">
      <alignment horizontal="center"/>
      <protection hidden="1" locked="0"/>
    </xf>
    <xf numFmtId="0" fontId="8" fillId="0" borderId="7" xfId="0" applyFont="1" applyBorder="1" applyAlignment="1" applyProtection="1">
      <alignment horizontal="center"/>
      <protection hidden="1" locked="0"/>
    </xf>
    <xf numFmtId="0" fontId="8" fillId="2" borderId="10" xfId="0" applyFont="1" applyFill="1" applyBorder="1" applyAlignment="1" applyProtection="1">
      <alignment horizontal="center"/>
      <protection hidden="1" locked="0"/>
    </xf>
    <xf numFmtId="0" fontId="0" fillId="0" borderId="8" xfId="0" applyFont="1" applyBorder="1" applyAlignment="1">
      <alignment/>
    </xf>
    <xf numFmtId="2" fontId="0" fillId="0" borderId="1" xfId="0" applyNumberFormat="1" applyFill="1" applyBorder="1" applyAlignment="1" quotePrefix="1">
      <alignment horizontal="center" vertical="center"/>
    </xf>
    <xf numFmtId="188" fontId="0" fillId="0" borderId="1" xfId="0" applyNumberFormat="1" applyBorder="1" applyAlignment="1" quotePrefix="1">
      <alignment horizontal="center" vertical="center"/>
    </xf>
    <xf numFmtId="199" fontId="0" fillId="0" borderId="4" xfId="0" applyNumberFormat="1" applyBorder="1" applyAlignment="1" quotePrefix="1">
      <alignment horizontal="center" vertical="center"/>
    </xf>
    <xf numFmtId="0" fontId="11" fillId="0" borderId="5" xfId="0" applyFont="1" applyBorder="1" applyAlignment="1" applyProtection="1">
      <alignment horizontal="center"/>
      <protection hidden="1" locked="0"/>
    </xf>
    <xf numFmtId="0" fontId="12" fillId="0" borderId="4" xfId="0" applyFont="1" applyBorder="1" applyAlignment="1">
      <alignment/>
    </xf>
    <xf numFmtId="0" fontId="11" fillId="0" borderId="13" xfId="0" applyFont="1" applyBorder="1" applyAlignment="1" applyProtection="1">
      <alignment horizontal="center"/>
      <protection hidden="1" locked="0"/>
    </xf>
    <xf numFmtId="0" fontId="1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0" xfId="0" applyFont="1" applyAlignment="1">
      <alignment/>
    </xf>
    <xf numFmtId="0" fontId="12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 applyProtection="1">
      <alignment horizontal="left"/>
      <protection hidden="1" locked="0"/>
    </xf>
    <xf numFmtId="0" fontId="12" fillId="0" borderId="2" xfId="0" applyFont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15" xfId="0" applyFont="1" applyFill="1" applyBorder="1" applyAlignment="1" quotePrefix="1">
      <alignment/>
    </xf>
    <xf numFmtId="199" fontId="0" fillId="0" borderId="4" xfId="0" applyNumberFormat="1" applyFont="1" applyBorder="1" applyAlignment="1">
      <alignment vertical="center"/>
    </xf>
    <xf numFmtId="199" fontId="0" fillId="0" borderId="3" xfId="0" applyNumberFormat="1" applyFont="1" applyBorder="1" applyAlignment="1">
      <alignment vertical="center"/>
    </xf>
    <xf numFmtId="199" fontId="0" fillId="0" borderId="1" xfId="0" applyNumberFormat="1" applyFont="1" applyBorder="1" applyAlignment="1">
      <alignment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4" borderId="1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199" fontId="14" fillId="5" borderId="17" xfId="0" applyNumberFormat="1" applyFont="1" applyFill="1" applyBorder="1" applyAlignment="1">
      <alignment vertical="center"/>
    </xf>
    <xf numFmtId="0" fontId="16" fillId="5" borderId="4" xfId="0" applyFont="1" applyFill="1" applyBorder="1" applyAlignment="1">
      <alignment horizontal="center" vertical="center"/>
    </xf>
    <xf numFmtId="199" fontId="14" fillId="4" borderId="17" xfId="0" applyNumberFormat="1" applyFont="1" applyFill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199" fontId="14" fillId="4" borderId="18" xfId="0" applyNumberFormat="1" applyFont="1" applyFill="1" applyBorder="1" applyAlignment="1">
      <alignment vertical="center"/>
    </xf>
    <xf numFmtId="188" fontId="0" fillId="6" borderId="4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199" fontId="14" fillId="4" borderId="19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199" fontId="0" fillId="0" borderId="1" xfId="0" applyNumberFormat="1" applyBorder="1" applyAlignment="1">
      <alignment horizontal="center" vertical="center"/>
    </xf>
    <xf numFmtId="199" fontId="0" fillId="0" borderId="20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199" fontId="0" fillId="0" borderId="22" xfId="0" applyNumberFormat="1" applyFont="1" applyFill="1" applyBorder="1" applyAlignment="1">
      <alignment horizontal="center" vertical="center"/>
    </xf>
    <xf numFmtId="199" fontId="14" fillId="4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6" fillId="5" borderId="20" xfId="0" applyFont="1" applyFill="1" applyBorder="1" applyAlignment="1">
      <alignment horizontal="center" vertical="center"/>
    </xf>
    <xf numFmtId="199" fontId="0" fillId="0" borderId="22" xfId="0" applyNumberFormat="1" applyBorder="1" applyAlignment="1">
      <alignment vertical="center"/>
    </xf>
    <xf numFmtId="199" fontId="0" fillId="0" borderId="2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199" fontId="0" fillId="0" borderId="1" xfId="0" applyNumberFormat="1" applyBorder="1" applyAlignment="1">
      <alignment horizontal="left" vertical="center"/>
    </xf>
    <xf numFmtId="199" fontId="0" fillId="0" borderId="4" xfId="0" applyNumberForma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" fontId="0" fillId="0" borderId="0" xfId="0" applyNumberFormat="1" applyAlignment="1">
      <alignment vertical="center"/>
    </xf>
    <xf numFmtId="0" fontId="14" fillId="4" borderId="16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88" fontId="0" fillId="0" borderId="19" xfId="0" applyNumberFormat="1" applyBorder="1" applyAlignment="1">
      <alignment horizontal="center" vertical="center"/>
    </xf>
    <xf numFmtId="188" fontId="0" fillId="0" borderId="18" xfId="0" applyNumberFormat="1" applyBorder="1" applyAlignment="1">
      <alignment horizontal="center" vertical="center"/>
    </xf>
    <xf numFmtId="199" fontId="0" fillId="0" borderId="1" xfId="0" applyNumberFormat="1" applyBorder="1" applyAlignment="1">
      <alignment horizontal="center" vertical="center"/>
    </xf>
    <xf numFmtId="199" fontId="0" fillId="0" borderId="3" xfId="0" applyNumberFormat="1" applyBorder="1" applyAlignment="1">
      <alignment horizontal="center" vertical="center"/>
    </xf>
    <xf numFmtId="199" fontId="0" fillId="0" borderId="1" xfId="0" applyNumberFormat="1" applyFont="1" applyFill="1" applyBorder="1" applyAlignment="1">
      <alignment horizontal="center" vertical="center"/>
    </xf>
    <xf numFmtId="199" fontId="0" fillId="0" borderId="3" xfId="0" applyNumberFormat="1" applyFont="1" applyFill="1" applyBorder="1" applyAlignment="1">
      <alignment horizontal="center" vertical="center"/>
    </xf>
    <xf numFmtId="199" fontId="0" fillId="0" borderId="19" xfId="0" applyNumberFormat="1" applyBorder="1" applyAlignment="1">
      <alignment horizontal="center" vertical="center"/>
    </xf>
    <xf numFmtId="199" fontId="0" fillId="0" borderId="18" xfId="0" applyNumberFormat="1" applyBorder="1" applyAlignment="1">
      <alignment horizontal="center" vertical="center"/>
    </xf>
    <xf numFmtId="199" fontId="0" fillId="0" borderId="20" xfId="0" applyNumberFormat="1" applyBorder="1" applyAlignment="1">
      <alignment horizontal="center" vertical="center"/>
    </xf>
    <xf numFmtId="199" fontId="0" fillId="0" borderId="23" xfId="0" applyNumberForma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3</xdr:row>
      <xdr:rowOff>0</xdr:rowOff>
    </xdr:from>
    <xdr:to>
      <xdr:col>9</xdr:col>
      <xdr:colOff>438150</xdr:colOff>
      <xdr:row>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19125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0</xdr:row>
      <xdr:rowOff>209550</xdr:rowOff>
    </xdr:from>
    <xdr:to>
      <xdr:col>13</xdr:col>
      <xdr:colOff>952500</xdr:colOff>
      <xdr:row>7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20955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142875</xdr:rowOff>
    </xdr:from>
    <xdr:to>
      <xdr:col>2</xdr:col>
      <xdr:colOff>95250</xdr:colOff>
      <xdr:row>7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4287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3</xdr:row>
      <xdr:rowOff>0</xdr:rowOff>
    </xdr:from>
    <xdr:to>
      <xdr:col>9</xdr:col>
      <xdr:colOff>438150</xdr:colOff>
      <xdr:row>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19125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0</xdr:row>
      <xdr:rowOff>142875</xdr:rowOff>
    </xdr:from>
    <xdr:to>
      <xdr:col>14</xdr:col>
      <xdr:colOff>304800</xdr:colOff>
      <xdr:row>7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4287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66675</xdr:rowOff>
    </xdr:from>
    <xdr:to>
      <xdr:col>2</xdr:col>
      <xdr:colOff>85725</xdr:colOff>
      <xdr:row>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6667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15</xdr:row>
      <xdr:rowOff>114300</xdr:rowOff>
    </xdr:from>
    <xdr:to>
      <xdr:col>2</xdr:col>
      <xdr:colOff>161925</xdr:colOff>
      <xdr:row>18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00350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15</xdr:row>
      <xdr:rowOff>114300</xdr:rowOff>
    </xdr:from>
    <xdr:to>
      <xdr:col>14</xdr:col>
      <xdr:colOff>161925</xdr:colOff>
      <xdr:row>18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2800350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33</xdr:row>
      <xdr:rowOff>85725</xdr:rowOff>
    </xdr:from>
    <xdr:to>
      <xdr:col>13</xdr:col>
      <xdr:colOff>1200150</xdr:colOff>
      <xdr:row>38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5800725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33</xdr:row>
      <xdr:rowOff>95250</xdr:rowOff>
    </xdr:from>
    <xdr:to>
      <xdr:col>1</xdr:col>
      <xdr:colOff>1257300</xdr:colOff>
      <xdr:row>38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581025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15</xdr:row>
      <xdr:rowOff>114300</xdr:rowOff>
    </xdr:from>
    <xdr:to>
      <xdr:col>2</xdr:col>
      <xdr:colOff>161925</xdr:colOff>
      <xdr:row>18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00350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15</xdr:row>
      <xdr:rowOff>114300</xdr:rowOff>
    </xdr:from>
    <xdr:to>
      <xdr:col>14</xdr:col>
      <xdr:colOff>161925</xdr:colOff>
      <xdr:row>18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800350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33</xdr:row>
      <xdr:rowOff>85725</xdr:rowOff>
    </xdr:from>
    <xdr:to>
      <xdr:col>13</xdr:col>
      <xdr:colOff>1200150</xdr:colOff>
      <xdr:row>38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5800725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33</xdr:row>
      <xdr:rowOff>95250</xdr:rowOff>
    </xdr:from>
    <xdr:to>
      <xdr:col>1</xdr:col>
      <xdr:colOff>1257300</xdr:colOff>
      <xdr:row>38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581025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15</xdr:row>
      <xdr:rowOff>123825</xdr:rowOff>
    </xdr:from>
    <xdr:to>
      <xdr:col>2</xdr:col>
      <xdr:colOff>295275</xdr:colOff>
      <xdr:row>18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00375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15</xdr:row>
      <xdr:rowOff>123825</xdr:rowOff>
    </xdr:from>
    <xdr:to>
      <xdr:col>14</xdr:col>
      <xdr:colOff>133350</xdr:colOff>
      <xdr:row>18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3000375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32</xdr:row>
      <xdr:rowOff>142875</xdr:rowOff>
    </xdr:from>
    <xdr:to>
      <xdr:col>13</xdr:col>
      <xdr:colOff>1123950</xdr:colOff>
      <xdr:row>37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60960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32</xdr:row>
      <xdr:rowOff>76200</xdr:rowOff>
    </xdr:from>
    <xdr:to>
      <xdr:col>1</xdr:col>
      <xdr:colOff>1162050</xdr:colOff>
      <xdr:row>37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6029325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18</xdr:row>
      <xdr:rowOff>123825</xdr:rowOff>
    </xdr:from>
    <xdr:to>
      <xdr:col>2</xdr:col>
      <xdr:colOff>152400</xdr:colOff>
      <xdr:row>22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0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19</xdr:row>
      <xdr:rowOff>0</xdr:rowOff>
    </xdr:from>
    <xdr:to>
      <xdr:col>14</xdr:col>
      <xdr:colOff>171450</xdr:colOff>
      <xdr:row>22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048000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38</xdr:row>
      <xdr:rowOff>123825</xdr:rowOff>
    </xdr:from>
    <xdr:to>
      <xdr:col>13</xdr:col>
      <xdr:colOff>1171575</xdr:colOff>
      <xdr:row>44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62388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38</xdr:row>
      <xdr:rowOff>95250</xdr:rowOff>
    </xdr:from>
    <xdr:to>
      <xdr:col>1</xdr:col>
      <xdr:colOff>1200150</xdr:colOff>
      <xdr:row>44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6210300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3</xdr:row>
      <xdr:rowOff>9525</xdr:rowOff>
    </xdr:from>
    <xdr:to>
      <xdr:col>10</xdr:col>
      <xdr:colOff>85725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8650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1476375</xdr:colOff>
      <xdr:row>0</xdr:row>
      <xdr:rowOff>190500</xdr:rowOff>
    </xdr:from>
    <xdr:to>
      <xdr:col>10</xdr:col>
      <xdr:colOff>2667000</xdr:colOff>
      <xdr:row>7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905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161925</xdr:rowOff>
    </xdr:from>
    <xdr:to>
      <xdr:col>1</xdr:col>
      <xdr:colOff>1133475</xdr:colOff>
      <xdr:row>7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619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4</xdr:row>
      <xdr:rowOff>9525</xdr:rowOff>
    </xdr:from>
    <xdr:to>
      <xdr:col>11</xdr:col>
      <xdr:colOff>828675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90575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0</xdr:row>
      <xdr:rowOff>152400</xdr:rowOff>
    </xdr:from>
    <xdr:to>
      <xdr:col>16</xdr:col>
      <xdr:colOff>371475</xdr:colOff>
      <xdr:row>7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524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142875</xdr:rowOff>
    </xdr:from>
    <xdr:to>
      <xdr:col>1</xdr:col>
      <xdr:colOff>76200</xdr:colOff>
      <xdr:row>7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4287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P38"/>
  <sheetViews>
    <sheetView workbookViewId="0" topLeftCell="A13">
      <selection activeCell="D39" sqref="D39"/>
    </sheetView>
  </sheetViews>
  <sheetFormatPr defaultColWidth="9.140625" defaultRowHeight="12.75"/>
  <cols>
    <col min="1" max="1" width="12.8515625" style="1" customWidth="1"/>
    <col min="2" max="2" width="11.421875" style="40" customWidth="1"/>
    <col min="3" max="3" width="10.7109375" style="2" customWidth="1"/>
    <col min="4" max="4" width="11.421875" style="2" customWidth="1"/>
    <col min="5" max="5" width="5.7109375" style="2" customWidth="1"/>
    <col min="6" max="6" width="2.7109375" style="1" customWidth="1"/>
    <col min="7" max="7" width="12.8515625" style="1" customWidth="1"/>
    <col min="8" max="10" width="11.421875" style="2" customWidth="1"/>
    <col min="11" max="11" width="5.7109375" style="2" customWidth="1"/>
    <col min="12" max="12" width="2.28125" style="1" customWidth="1"/>
    <col min="13" max="13" width="9.57421875" style="1" customWidth="1"/>
    <col min="14" max="14" width="14.57421875" style="1" customWidth="1"/>
    <col min="15" max="15" width="5.7109375" style="2" customWidth="1"/>
    <col min="16" max="16384" width="8.8515625" style="1" customWidth="1"/>
  </cols>
  <sheetData>
    <row r="1" spans="1:15" ht="18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"/>
    </row>
    <row r="2" spans="2:15" ht="12.75">
      <c r="B2" s="2"/>
      <c r="F2" s="2"/>
      <c r="H2" s="1"/>
      <c r="I2" s="1"/>
      <c r="J2" s="24"/>
      <c r="K2" s="1"/>
      <c r="O2" s="1"/>
    </row>
    <row r="3" spans="1:15" ht="18">
      <c r="A3" s="198" t="s">
        <v>72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"/>
    </row>
    <row r="4" spans="2:15" ht="12.75">
      <c r="B4" s="2"/>
      <c r="F4" s="2"/>
      <c r="H4" s="1"/>
      <c r="I4" s="1"/>
      <c r="J4" s="24"/>
      <c r="K4" s="1"/>
      <c r="O4" s="1"/>
    </row>
    <row r="5" spans="2:15" ht="12.75">
      <c r="B5" s="2"/>
      <c r="F5" s="2"/>
      <c r="H5" s="1"/>
      <c r="I5" s="1"/>
      <c r="J5" s="24"/>
      <c r="K5" s="1"/>
      <c r="O5" s="1"/>
    </row>
    <row r="6" spans="2:15" ht="12.75">
      <c r="B6" s="2"/>
      <c r="F6" s="2"/>
      <c r="H6" s="1"/>
      <c r="I6" s="1"/>
      <c r="J6" s="24"/>
      <c r="K6" s="1"/>
      <c r="O6" s="1"/>
    </row>
    <row r="7" spans="2:15" ht="12.75">
      <c r="B7" s="2"/>
      <c r="F7" s="2"/>
      <c r="H7" s="1"/>
      <c r="I7" s="1"/>
      <c r="J7" s="24"/>
      <c r="K7" s="1"/>
      <c r="O7" s="1"/>
    </row>
    <row r="8" spans="2:15" ht="12.75">
      <c r="B8" s="2"/>
      <c r="F8" s="2"/>
      <c r="H8" s="1"/>
      <c r="I8" s="1"/>
      <c r="J8" s="24"/>
      <c r="K8" s="1"/>
      <c r="O8" s="1"/>
    </row>
    <row r="9" spans="1:15" ht="17.25" customHeight="1">
      <c r="A9" s="3"/>
      <c r="B9" s="2"/>
      <c r="E9" s="15"/>
      <c r="F9" s="2"/>
      <c r="H9" s="15"/>
      <c r="I9" s="1"/>
      <c r="J9" s="24"/>
      <c r="K9" s="1"/>
      <c r="O9" s="1"/>
    </row>
    <row r="10" spans="1:13" ht="18" customHeight="1">
      <c r="A10" s="3" t="s">
        <v>0</v>
      </c>
      <c r="G10" s="3" t="s">
        <v>15</v>
      </c>
      <c r="M10" s="3"/>
    </row>
    <row r="11" ht="9.75" customHeight="1"/>
    <row r="12" spans="1:11" ht="15.75" customHeight="1">
      <c r="A12" s="111" t="s">
        <v>74</v>
      </c>
      <c r="B12" s="112" t="s">
        <v>107</v>
      </c>
      <c r="C12" s="112" t="s">
        <v>2</v>
      </c>
      <c r="D12" s="112" t="s">
        <v>16</v>
      </c>
      <c r="E12" s="112" t="s">
        <v>3</v>
      </c>
      <c r="F12" s="2"/>
      <c r="G12" s="111" t="s">
        <v>1</v>
      </c>
      <c r="H12" s="112" t="s">
        <v>108</v>
      </c>
      <c r="I12" s="112" t="s">
        <v>77</v>
      </c>
      <c r="J12" s="112"/>
      <c r="K12" s="112" t="s">
        <v>3</v>
      </c>
    </row>
    <row r="13" spans="1:11" ht="15.75" customHeight="1">
      <c r="A13" s="16" t="s">
        <v>4</v>
      </c>
      <c r="B13" s="42">
        <v>0.4166666666666667</v>
      </c>
      <c r="C13" s="42">
        <v>0.4791666666666667</v>
      </c>
      <c r="D13" s="42">
        <v>0.5416666666666666</v>
      </c>
      <c r="E13" s="16"/>
      <c r="F13" s="2"/>
      <c r="G13" s="16" t="s">
        <v>4</v>
      </c>
      <c r="H13" s="42">
        <v>0.416666666666667</v>
      </c>
      <c r="I13" s="42">
        <v>0.4791666666666667</v>
      </c>
      <c r="J13" s="32"/>
      <c r="K13" s="16"/>
    </row>
    <row r="14" spans="1:13" ht="15.75" customHeight="1">
      <c r="A14" s="17" t="s">
        <v>5</v>
      </c>
      <c r="B14" s="35">
        <v>1</v>
      </c>
      <c r="C14" s="35">
        <v>1</v>
      </c>
      <c r="D14" s="35">
        <v>3</v>
      </c>
      <c r="E14" s="17"/>
      <c r="F14" s="2"/>
      <c r="G14" s="17" t="s">
        <v>5</v>
      </c>
      <c r="H14" s="35">
        <v>5</v>
      </c>
      <c r="I14" s="35">
        <v>5</v>
      </c>
      <c r="J14" s="35"/>
      <c r="K14" s="17"/>
      <c r="M14" s="24" t="s">
        <v>9</v>
      </c>
    </row>
    <row r="15" spans="1:13" ht="15.75" customHeight="1">
      <c r="A15" s="18" t="s">
        <v>6</v>
      </c>
      <c r="B15" s="108">
        <v>5</v>
      </c>
      <c r="C15" s="109">
        <v>6</v>
      </c>
      <c r="D15" s="109">
        <v>9</v>
      </c>
      <c r="E15" s="18">
        <f>SUM(B15:D15)</f>
        <v>20</v>
      </c>
      <c r="F15" s="2"/>
      <c r="G15" s="18" t="s">
        <v>6</v>
      </c>
      <c r="H15" s="109">
        <v>9</v>
      </c>
      <c r="I15" s="109">
        <v>2</v>
      </c>
      <c r="J15" s="18"/>
      <c r="K15" s="18">
        <f>SUM(H15:J15)</f>
        <v>11</v>
      </c>
      <c r="M15" s="10" t="s">
        <v>106</v>
      </c>
    </row>
    <row r="16" spans="1:13" ht="15.75" customHeight="1">
      <c r="A16" s="18" t="s">
        <v>7</v>
      </c>
      <c r="B16" s="108">
        <v>9</v>
      </c>
      <c r="C16" s="109">
        <v>9</v>
      </c>
      <c r="D16" s="109">
        <v>2</v>
      </c>
      <c r="E16" s="18">
        <f>SUM(B16:D16)</f>
        <v>20</v>
      </c>
      <c r="F16" s="2"/>
      <c r="G16" s="18" t="s">
        <v>7</v>
      </c>
      <c r="H16" s="109">
        <v>1</v>
      </c>
      <c r="I16" s="109">
        <v>9</v>
      </c>
      <c r="J16" s="18"/>
      <c r="K16" s="18">
        <f>SUM(H16:J16)</f>
        <v>10</v>
      </c>
      <c r="M16" s="24"/>
    </row>
    <row r="17" spans="1:11" ht="15.75" customHeight="1">
      <c r="A17" s="18" t="s">
        <v>8</v>
      </c>
      <c r="B17" s="41">
        <f>IF(B15&gt;B16,1,0)</f>
        <v>0</v>
      </c>
      <c r="C17" s="41">
        <f>IF(C15&gt;C16,1,0)</f>
        <v>0</v>
      </c>
      <c r="D17" s="41">
        <f>IF(D15&gt;D16,1,0)</f>
        <v>1</v>
      </c>
      <c r="E17" s="18">
        <f>SUM(B17:D17)</f>
        <v>1</v>
      </c>
      <c r="F17" s="2"/>
      <c r="G17" s="18" t="s">
        <v>8</v>
      </c>
      <c r="H17" s="41">
        <f>IF(H15&gt;H16,1,0)</f>
        <v>1</v>
      </c>
      <c r="I17" s="41">
        <f>IF(I15&gt;I16,1,0)</f>
        <v>0</v>
      </c>
      <c r="J17" s="18"/>
      <c r="K17" s="18">
        <f>SUM(H17:J17)</f>
        <v>1</v>
      </c>
    </row>
    <row r="18" spans="1:7" ht="9.75" customHeight="1">
      <c r="A18" s="2"/>
      <c r="F18" s="2"/>
      <c r="G18" s="2"/>
    </row>
    <row r="19" spans="1:15" ht="15.75" customHeight="1">
      <c r="A19" s="111" t="s">
        <v>107</v>
      </c>
      <c r="B19" s="112" t="s">
        <v>74</v>
      </c>
      <c r="C19" s="112" t="s">
        <v>16</v>
      </c>
      <c r="D19" s="112" t="s">
        <v>2</v>
      </c>
      <c r="E19" s="112" t="s">
        <v>3</v>
      </c>
      <c r="F19" s="2"/>
      <c r="G19" s="111" t="s">
        <v>108</v>
      </c>
      <c r="H19" s="112" t="s">
        <v>1</v>
      </c>
      <c r="I19" s="112"/>
      <c r="J19" s="112" t="s">
        <v>77</v>
      </c>
      <c r="K19" s="112" t="s">
        <v>3</v>
      </c>
      <c r="M19" s="116" t="s">
        <v>10</v>
      </c>
      <c r="N19" s="111" t="s">
        <v>12</v>
      </c>
      <c r="O19" s="114" t="s">
        <v>17</v>
      </c>
    </row>
    <row r="20" spans="1:15" ht="15.75" customHeight="1">
      <c r="A20" s="16" t="s">
        <v>4</v>
      </c>
      <c r="B20" s="42">
        <v>0.4166666666666667</v>
      </c>
      <c r="C20" s="42">
        <v>0.4791666666666667</v>
      </c>
      <c r="D20" s="42">
        <v>0.5416666666666666</v>
      </c>
      <c r="E20" s="16"/>
      <c r="F20" s="2"/>
      <c r="G20" s="16" t="s">
        <v>4</v>
      </c>
      <c r="H20" s="42">
        <v>0.416666666666667</v>
      </c>
      <c r="I20" s="32"/>
      <c r="J20" s="42">
        <v>0.5416666666666666</v>
      </c>
      <c r="K20" s="16"/>
      <c r="M20" s="16" t="s">
        <v>4</v>
      </c>
      <c r="N20" s="196" t="s">
        <v>196</v>
      </c>
      <c r="O20" s="194">
        <v>9</v>
      </c>
    </row>
    <row r="21" spans="1:15" ht="15.75" customHeight="1">
      <c r="A21" s="17" t="s">
        <v>5</v>
      </c>
      <c r="B21" s="35">
        <v>1</v>
      </c>
      <c r="C21" s="35">
        <v>3</v>
      </c>
      <c r="D21" s="35">
        <v>1</v>
      </c>
      <c r="E21" s="17"/>
      <c r="F21" s="2"/>
      <c r="G21" s="17" t="s">
        <v>5</v>
      </c>
      <c r="H21" s="35">
        <v>5</v>
      </c>
      <c r="I21" s="35"/>
      <c r="J21" s="35">
        <v>5</v>
      </c>
      <c r="K21" s="17"/>
      <c r="M21" s="43">
        <v>0.5</v>
      </c>
      <c r="N21" s="197"/>
      <c r="O21" s="195"/>
    </row>
    <row r="22" spans="1:15" ht="15.75" customHeight="1">
      <c r="A22" s="18" t="s">
        <v>6</v>
      </c>
      <c r="B22" s="150">
        <f>B16</f>
        <v>9</v>
      </c>
      <c r="C22" s="108">
        <v>9</v>
      </c>
      <c r="D22" s="108">
        <v>8</v>
      </c>
      <c r="E22" s="18">
        <f>SUM(B22:D22)</f>
        <v>26</v>
      </c>
      <c r="F22" s="2"/>
      <c r="G22" s="18" t="s">
        <v>6</v>
      </c>
      <c r="H22" s="11">
        <f>H16</f>
        <v>1</v>
      </c>
      <c r="I22" s="18"/>
      <c r="J22" s="109">
        <v>5</v>
      </c>
      <c r="K22" s="18">
        <f>SUM(H22:J22)</f>
        <v>6</v>
      </c>
      <c r="M22" s="115" t="s">
        <v>11</v>
      </c>
      <c r="N22" s="111" t="s">
        <v>12</v>
      </c>
      <c r="O22" s="114" t="s">
        <v>17</v>
      </c>
    </row>
    <row r="23" spans="1:15" ht="15.75" customHeight="1">
      <c r="A23" s="18" t="s">
        <v>7</v>
      </c>
      <c r="B23" s="150">
        <f>B15</f>
        <v>5</v>
      </c>
      <c r="C23" s="108">
        <v>4</v>
      </c>
      <c r="D23" s="108">
        <v>9</v>
      </c>
      <c r="E23" s="18">
        <f>SUM(B23:D23)</f>
        <v>18</v>
      </c>
      <c r="F23" s="2"/>
      <c r="G23" s="18" t="s">
        <v>7</v>
      </c>
      <c r="H23" s="11">
        <f>H15</f>
        <v>9</v>
      </c>
      <c r="I23" s="18"/>
      <c r="J23" s="109">
        <v>9</v>
      </c>
      <c r="K23" s="18">
        <f>SUM(H23:J23)</f>
        <v>18</v>
      </c>
      <c r="M23" s="16" t="s">
        <v>5</v>
      </c>
      <c r="N23" s="196" t="s">
        <v>65</v>
      </c>
      <c r="O23" s="194">
        <v>4</v>
      </c>
    </row>
    <row r="24" spans="1:15" ht="15.75" customHeight="1">
      <c r="A24" s="18" t="s">
        <v>8</v>
      </c>
      <c r="B24" s="41">
        <f>IF(B22&gt;B23,1,0)</f>
        <v>1</v>
      </c>
      <c r="C24" s="41">
        <f>IF(C22&gt;C23,1,0)</f>
        <v>1</v>
      </c>
      <c r="D24" s="41">
        <f>IF(D22&gt;D23,1,0)</f>
        <v>0</v>
      </c>
      <c r="E24" s="18">
        <f>SUM(B24:D24)</f>
        <v>2</v>
      </c>
      <c r="F24" s="2"/>
      <c r="G24" s="18" t="s">
        <v>8</v>
      </c>
      <c r="H24" s="41">
        <f>IF(H22&gt;H23,1,0)</f>
        <v>0</v>
      </c>
      <c r="I24" s="18"/>
      <c r="J24" s="150">
        <f>IF(J22&gt;J23,1,0)</f>
        <v>0</v>
      </c>
      <c r="K24" s="18">
        <f>SUM(H24:J24)</f>
        <v>0</v>
      </c>
      <c r="M24" s="17">
        <v>3</v>
      </c>
      <c r="N24" s="197"/>
      <c r="O24" s="195"/>
    </row>
    <row r="25" spans="1:14" ht="9.75" customHeight="1">
      <c r="A25" s="2"/>
      <c r="F25" s="2"/>
      <c r="G25" s="2"/>
      <c r="M25" s="2"/>
      <c r="N25" s="2"/>
    </row>
    <row r="26" spans="1:16" ht="15.75" customHeight="1">
      <c r="A26" s="111" t="s">
        <v>2</v>
      </c>
      <c r="B26" s="112" t="s">
        <v>16</v>
      </c>
      <c r="C26" s="112" t="s">
        <v>74</v>
      </c>
      <c r="D26" s="112" t="s">
        <v>107</v>
      </c>
      <c r="E26" s="112" t="s">
        <v>3</v>
      </c>
      <c r="F26" s="2"/>
      <c r="G26" s="111" t="s">
        <v>77</v>
      </c>
      <c r="H26" s="112"/>
      <c r="I26" s="112" t="s">
        <v>1</v>
      </c>
      <c r="J26" s="112" t="s">
        <v>108</v>
      </c>
      <c r="K26" s="112" t="s">
        <v>3</v>
      </c>
      <c r="L26" s="113"/>
      <c r="M26" s="112" t="s">
        <v>13</v>
      </c>
      <c r="N26" s="111" t="s">
        <v>12</v>
      </c>
      <c r="O26" s="114" t="s">
        <v>17</v>
      </c>
      <c r="P26" s="151"/>
    </row>
    <row r="27" spans="1:15" ht="15.75" customHeight="1">
      <c r="A27" s="16" t="s">
        <v>4</v>
      </c>
      <c r="B27" s="42">
        <v>0.4166666666666667</v>
      </c>
      <c r="C27" s="42">
        <v>0.4791666666666667</v>
      </c>
      <c r="D27" s="42">
        <v>0.5416666666666666</v>
      </c>
      <c r="E27" s="16"/>
      <c r="F27" s="2"/>
      <c r="G27" s="16" t="s">
        <v>4</v>
      </c>
      <c r="H27" s="32"/>
      <c r="I27" s="42">
        <v>0.4791666666666667</v>
      </c>
      <c r="J27" s="42">
        <v>0.5416666666666666</v>
      </c>
      <c r="K27" s="16"/>
      <c r="M27" s="16" t="s">
        <v>4</v>
      </c>
      <c r="N27" s="196" t="s">
        <v>125</v>
      </c>
      <c r="O27" s="194">
        <v>9</v>
      </c>
    </row>
    <row r="28" spans="1:15" ht="15.75" customHeight="1">
      <c r="A28" s="17" t="s">
        <v>5</v>
      </c>
      <c r="B28" s="35">
        <v>3</v>
      </c>
      <c r="C28" s="35">
        <v>1</v>
      </c>
      <c r="D28" s="35">
        <v>1</v>
      </c>
      <c r="E28" s="17"/>
      <c r="F28" s="2"/>
      <c r="G28" s="17" t="s">
        <v>5</v>
      </c>
      <c r="H28" s="35"/>
      <c r="I28" s="35">
        <v>5</v>
      </c>
      <c r="J28" s="35">
        <v>5</v>
      </c>
      <c r="K28" s="17"/>
      <c r="M28" s="43">
        <v>0.5</v>
      </c>
      <c r="N28" s="197"/>
      <c r="O28" s="195"/>
    </row>
    <row r="29" spans="1:15" ht="15.75" customHeight="1">
      <c r="A29" s="18" t="s">
        <v>6</v>
      </c>
      <c r="B29" s="108">
        <v>4</v>
      </c>
      <c r="C29" s="150">
        <f>C16</f>
        <v>9</v>
      </c>
      <c r="D29" s="150">
        <f>D23</f>
        <v>9</v>
      </c>
      <c r="E29" s="18">
        <f>SUM(B29:D29)</f>
        <v>22</v>
      </c>
      <c r="F29" s="2"/>
      <c r="G29" s="18" t="s">
        <v>6</v>
      </c>
      <c r="H29" s="18"/>
      <c r="I29" s="18">
        <f>I16</f>
        <v>9</v>
      </c>
      <c r="J29" s="18">
        <f>J23</f>
        <v>9</v>
      </c>
      <c r="K29" s="18">
        <f>SUM(H29:J29)</f>
        <v>18</v>
      </c>
      <c r="M29" s="112" t="s">
        <v>14</v>
      </c>
      <c r="N29" s="111" t="s">
        <v>12</v>
      </c>
      <c r="O29" s="114" t="s">
        <v>17</v>
      </c>
    </row>
    <row r="30" spans="1:15" ht="15.75" customHeight="1">
      <c r="A30" s="18" t="s">
        <v>7</v>
      </c>
      <c r="B30" s="108">
        <v>9</v>
      </c>
      <c r="C30" s="150">
        <f>C15</f>
        <v>6</v>
      </c>
      <c r="D30" s="150">
        <f>D22</f>
        <v>8</v>
      </c>
      <c r="E30" s="18">
        <f>SUM(B30:D30)</f>
        <v>23</v>
      </c>
      <c r="F30" s="2"/>
      <c r="G30" s="18" t="s">
        <v>7</v>
      </c>
      <c r="H30" s="18"/>
      <c r="I30" s="18">
        <f>I15</f>
        <v>2</v>
      </c>
      <c r="J30" s="18">
        <f>J22</f>
        <v>5</v>
      </c>
      <c r="K30" s="18">
        <f>SUM(H30:J30)</f>
        <v>7</v>
      </c>
      <c r="M30" s="16" t="s">
        <v>5</v>
      </c>
      <c r="N30" s="196" t="s">
        <v>56</v>
      </c>
      <c r="O30" s="194">
        <v>3</v>
      </c>
    </row>
    <row r="31" spans="1:15" ht="15.75" customHeight="1">
      <c r="A31" s="18" t="s">
        <v>8</v>
      </c>
      <c r="B31" s="41">
        <f>IF(B29&gt;B30,1,0)</f>
        <v>0</v>
      </c>
      <c r="C31" s="41">
        <f>IF(C29&gt;C30,1,0)</f>
        <v>1</v>
      </c>
      <c r="D31" s="41">
        <f>IF(D29&gt;D30,1,0)</f>
        <v>1</v>
      </c>
      <c r="E31" s="18">
        <f>SUM(B31:D31)</f>
        <v>2</v>
      </c>
      <c r="F31" s="2"/>
      <c r="G31" s="18" t="s">
        <v>8</v>
      </c>
      <c r="H31" s="18"/>
      <c r="I31" s="41">
        <f>IF(I29&gt;I30,1,0)</f>
        <v>1</v>
      </c>
      <c r="J31" s="41">
        <f>IF(J29&gt;J30,1,0)</f>
        <v>1</v>
      </c>
      <c r="K31" s="18">
        <f>SUM(H31:J31)</f>
        <v>2</v>
      </c>
      <c r="M31" s="17">
        <v>14</v>
      </c>
      <c r="N31" s="197"/>
      <c r="O31" s="195"/>
    </row>
    <row r="32" spans="1:7" ht="9.75" customHeight="1">
      <c r="A32" s="2"/>
      <c r="F32" s="2"/>
      <c r="G32" s="2"/>
    </row>
    <row r="33" spans="1:7" ht="15.75" customHeight="1">
      <c r="A33" s="111" t="s">
        <v>16</v>
      </c>
      <c r="B33" s="112" t="s">
        <v>2</v>
      </c>
      <c r="C33" s="112" t="s">
        <v>107</v>
      </c>
      <c r="D33" s="112" t="s">
        <v>74</v>
      </c>
      <c r="E33" s="112" t="s">
        <v>3</v>
      </c>
      <c r="F33" s="2"/>
      <c r="G33" s="2"/>
    </row>
    <row r="34" spans="1:7" ht="15.75" customHeight="1">
      <c r="A34" s="16" t="s">
        <v>4</v>
      </c>
      <c r="B34" s="42">
        <v>0.4166666666666667</v>
      </c>
      <c r="C34" s="42">
        <v>0.4791666666666667</v>
      </c>
      <c r="D34" s="42">
        <v>0.5416666666666666</v>
      </c>
      <c r="E34" s="16"/>
      <c r="F34" s="2"/>
      <c r="G34" s="2"/>
    </row>
    <row r="35" spans="1:7" ht="15.75" customHeight="1">
      <c r="A35" s="17" t="s">
        <v>5</v>
      </c>
      <c r="B35" s="35">
        <v>3</v>
      </c>
      <c r="C35" s="35">
        <v>3</v>
      </c>
      <c r="D35" s="35">
        <v>3</v>
      </c>
      <c r="E35" s="17"/>
      <c r="F35" s="2"/>
      <c r="G35" s="2"/>
    </row>
    <row r="36" spans="1:7" ht="15.75" customHeight="1">
      <c r="A36" s="18" t="s">
        <v>6</v>
      </c>
      <c r="B36" s="150">
        <f>B30</f>
        <v>9</v>
      </c>
      <c r="C36" s="150">
        <f>C23</f>
        <v>4</v>
      </c>
      <c r="D36" s="150">
        <f>D16</f>
        <v>2</v>
      </c>
      <c r="E36" s="18">
        <f>SUM(B36:D36)</f>
        <v>15</v>
      </c>
      <c r="F36" s="2"/>
      <c r="G36" s="2"/>
    </row>
    <row r="37" spans="1:7" ht="15.75" customHeight="1">
      <c r="A37" s="18" t="s">
        <v>7</v>
      </c>
      <c r="B37" s="150">
        <f>B29</f>
        <v>4</v>
      </c>
      <c r="C37" s="150">
        <f>C22</f>
        <v>9</v>
      </c>
      <c r="D37" s="150">
        <f>D15</f>
        <v>9</v>
      </c>
      <c r="E37" s="18">
        <f>SUM(B37:D37)</f>
        <v>22</v>
      </c>
      <c r="F37" s="2"/>
      <c r="G37" s="2"/>
    </row>
    <row r="38" spans="1:7" ht="15.75" customHeight="1">
      <c r="A38" s="18" t="s">
        <v>8</v>
      </c>
      <c r="B38" s="41">
        <f>IF(B36&gt;B37,1,0)</f>
        <v>1</v>
      </c>
      <c r="C38" s="41">
        <f>IF(C36&gt;C37,1,0)</f>
        <v>0</v>
      </c>
      <c r="D38" s="41">
        <f>IF(D36&gt;D37,1,0)</f>
        <v>0</v>
      </c>
      <c r="E38" s="18">
        <f>SUM(B38:D38)</f>
        <v>1</v>
      </c>
      <c r="F38" s="2"/>
      <c r="G38" s="2"/>
    </row>
  </sheetData>
  <mergeCells count="10">
    <mergeCell ref="A1:N1"/>
    <mergeCell ref="A3:N3"/>
    <mergeCell ref="O20:O21"/>
    <mergeCell ref="O23:O24"/>
    <mergeCell ref="O27:O28"/>
    <mergeCell ref="O30:O31"/>
    <mergeCell ref="N20:N21"/>
    <mergeCell ref="N23:N24"/>
    <mergeCell ref="N27:N28"/>
    <mergeCell ref="N30:N31"/>
  </mergeCells>
  <printOptions horizontalCentered="1" verticalCentered="1"/>
  <pageMargins left="0.3937007874015748" right="0.3937007874015748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O31"/>
  <sheetViews>
    <sheetView workbookViewId="0" topLeftCell="C10">
      <selection activeCell="J33" sqref="J33"/>
    </sheetView>
  </sheetViews>
  <sheetFormatPr defaultColWidth="9.140625" defaultRowHeight="12.75"/>
  <cols>
    <col min="1" max="1" width="12.421875" style="1" customWidth="1"/>
    <col min="2" max="2" width="11.00390625" style="2" customWidth="1"/>
    <col min="3" max="3" width="10.00390625" style="2" customWidth="1"/>
    <col min="4" max="4" width="10.7109375" style="2" customWidth="1"/>
    <col min="5" max="5" width="9.140625" style="2" customWidth="1"/>
    <col min="6" max="6" width="3.57421875" style="1" customWidth="1"/>
    <col min="7" max="7" width="12.421875" style="1" customWidth="1"/>
    <col min="8" max="9" width="9.8515625" style="2" customWidth="1"/>
    <col min="10" max="11" width="9.140625" style="2" customWidth="1"/>
    <col min="12" max="12" width="4.421875" style="1" customWidth="1"/>
    <col min="13" max="13" width="10.140625" style="1" customWidth="1"/>
    <col min="14" max="14" width="11.140625" style="1" customWidth="1"/>
    <col min="15" max="15" width="7.140625" style="2" customWidth="1"/>
    <col min="16" max="16384" width="8.8515625" style="1" customWidth="1"/>
  </cols>
  <sheetData>
    <row r="1" spans="1:15" ht="18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6:15" ht="12.75">
      <c r="F2" s="2"/>
      <c r="H2" s="1"/>
      <c r="I2" s="1"/>
      <c r="J2" s="1"/>
      <c r="K2" s="24"/>
      <c r="O2" s="1"/>
    </row>
    <row r="3" spans="1:15" ht="18">
      <c r="A3" s="198" t="s">
        <v>71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6:15" ht="12.75">
      <c r="F4" s="2"/>
      <c r="H4" s="1"/>
      <c r="I4" s="1"/>
      <c r="J4" s="1"/>
      <c r="K4" s="24"/>
      <c r="O4" s="1"/>
    </row>
    <row r="5" spans="6:15" ht="12.75">
      <c r="F5" s="2"/>
      <c r="H5" s="1"/>
      <c r="I5" s="1"/>
      <c r="J5" s="1"/>
      <c r="K5" s="24"/>
      <c r="O5" s="1"/>
    </row>
    <row r="6" spans="6:15" ht="12.75">
      <c r="F6" s="2"/>
      <c r="H6" s="1"/>
      <c r="I6" s="1"/>
      <c r="J6" s="1"/>
      <c r="K6" s="24"/>
      <c r="O6" s="1"/>
    </row>
    <row r="7" spans="6:15" ht="12.75">
      <c r="F7" s="2"/>
      <c r="H7" s="1"/>
      <c r="I7" s="1"/>
      <c r="J7" s="1"/>
      <c r="K7" s="24"/>
      <c r="O7" s="1"/>
    </row>
    <row r="8" spans="6:15" ht="12.75">
      <c r="F8" s="2"/>
      <c r="H8" s="1"/>
      <c r="I8" s="1"/>
      <c r="J8" s="1"/>
      <c r="K8" s="24"/>
      <c r="O8" s="1"/>
    </row>
    <row r="9" spans="1:15" ht="33.75" customHeight="1">
      <c r="A9" s="3"/>
      <c r="E9" s="15"/>
      <c r="F9" s="2"/>
      <c r="H9" s="15"/>
      <c r="I9" s="15"/>
      <c r="J9" s="1"/>
      <c r="K9" s="24"/>
      <c r="O9" s="1"/>
    </row>
    <row r="10" spans="1:13" ht="18" customHeight="1">
      <c r="A10" s="3" t="s">
        <v>0</v>
      </c>
      <c r="G10" s="3" t="s">
        <v>15</v>
      </c>
      <c r="M10" s="3"/>
    </row>
    <row r="11" ht="12" customHeight="1"/>
    <row r="12" spans="1:15" s="5" customFormat="1" ht="18" customHeight="1">
      <c r="A12" s="117" t="s">
        <v>1</v>
      </c>
      <c r="B12" s="118" t="s">
        <v>84</v>
      </c>
      <c r="C12" s="118" t="s">
        <v>104</v>
      </c>
      <c r="D12" s="118"/>
      <c r="E12" s="118" t="s">
        <v>3</v>
      </c>
      <c r="F12" s="4"/>
      <c r="G12" s="117" t="s">
        <v>98</v>
      </c>
      <c r="H12" s="118" t="s">
        <v>74</v>
      </c>
      <c r="I12" s="118" t="s">
        <v>90</v>
      </c>
      <c r="J12" s="118"/>
      <c r="K12" s="118" t="s">
        <v>3</v>
      </c>
      <c r="O12" s="4"/>
    </row>
    <row r="13" spans="1:15" s="5" customFormat="1" ht="18" customHeight="1">
      <c r="A13" s="6" t="s">
        <v>4</v>
      </c>
      <c r="B13" s="53">
        <v>0.4166666666666667</v>
      </c>
      <c r="C13" s="53">
        <v>0.4791666666666667</v>
      </c>
      <c r="D13" s="7"/>
      <c r="E13" s="8"/>
      <c r="F13" s="4"/>
      <c r="G13" s="6" t="s">
        <v>4</v>
      </c>
      <c r="H13" s="53">
        <v>0.4166666666666667</v>
      </c>
      <c r="I13" s="53">
        <v>0.4791666666666667</v>
      </c>
      <c r="J13" s="6"/>
      <c r="K13" s="8"/>
      <c r="O13" s="4"/>
    </row>
    <row r="14" spans="1:15" s="5" customFormat="1" ht="18" customHeight="1">
      <c r="A14" s="9" t="s">
        <v>5</v>
      </c>
      <c r="B14" s="8">
        <v>7</v>
      </c>
      <c r="C14" s="8">
        <v>7</v>
      </c>
      <c r="D14" s="8"/>
      <c r="E14" s="8"/>
      <c r="F14" s="4"/>
      <c r="G14" s="9" t="s">
        <v>5</v>
      </c>
      <c r="H14" s="8">
        <v>9</v>
      </c>
      <c r="I14" s="8">
        <v>9</v>
      </c>
      <c r="J14" s="8"/>
      <c r="K14" s="8"/>
      <c r="M14" s="10" t="s">
        <v>9</v>
      </c>
      <c r="O14" s="4"/>
    </row>
    <row r="15" spans="1:15" s="5" customFormat="1" ht="18" customHeight="1">
      <c r="A15" s="11" t="s">
        <v>6</v>
      </c>
      <c r="B15" s="109">
        <v>4</v>
      </c>
      <c r="C15" s="109">
        <v>4</v>
      </c>
      <c r="D15" s="11"/>
      <c r="E15" s="11">
        <f>SUM(B15:D15)</f>
        <v>8</v>
      </c>
      <c r="F15" s="4"/>
      <c r="G15" s="11" t="s">
        <v>6</v>
      </c>
      <c r="H15" s="109">
        <v>4</v>
      </c>
      <c r="I15" s="109">
        <v>4</v>
      </c>
      <c r="J15" s="11"/>
      <c r="K15" s="11">
        <f>SUM(H15:J15)</f>
        <v>8</v>
      </c>
      <c r="M15" s="10" t="s">
        <v>106</v>
      </c>
      <c r="O15" s="4"/>
    </row>
    <row r="16" spans="1:15" s="5" customFormat="1" ht="18" customHeight="1">
      <c r="A16" s="11" t="s">
        <v>7</v>
      </c>
      <c r="B16" s="109">
        <v>1</v>
      </c>
      <c r="C16" s="109">
        <v>2</v>
      </c>
      <c r="D16" s="11"/>
      <c r="E16" s="11">
        <f>SUM(B16:D16)</f>
        <v>3</v>
      </c>
      <c r="F16" s="4"/>
      <c r="G16" s="11" t="s">
        <v>7</v>
      </c>
      <c r="H16" s="109">
        <v>3</v>
      </c>
      <c r="I16" s="109">
        <v>2</v>
      </c>
      <c r="J16" s="11"/>
      <c r="K16" s="11">
        <f>SUM(H16:J16)</f>
        <v>5</v>
      </c>
      <c r="M16" s="10"/>
      <c r="O16" s="4"/>
    </row>
    <row r="17" spans="1:15" s="5" customFormat="1" ht="18" customHeight="1">
      <c r="A17" s="11" t="s">
        <v>8</v>
      </c>
      <c r="B17" s="41">
        <f>IF(B15&gt;B16,1,0)</f>
        <v>1</v>
      </c>
      <c r="C17" s="41">
        <f>IF(C15&gt;C16,1,0)</f>
        <v>1</v>
      </c>
      <c r="D17" s="41"/>
      <c r="E17" s="11">
        <f>SUM(B17:D17)</f>
        <v>2</v>
      </c>
      <c r="F17" s="4"/>
      <c r="G17" s="11" t="s">
        <v>8</v>
      </c>
      <c r="H17" s="41">
        <f>IF(H15&gt;H16,1,0)</f>
        <v>1</v>
      </c>
      <c r="I17" s="41">
        <f>IF(I15&gt;I16,1,0)</f>
        <v>1</v>
      </c>
      <c r="J17" s="11"/>
      <c r="K17" s="11">
        <f>SUM(H17:J17)</f>
        <v>2</v>
      </c>
      <c r="O17" s="4"/>
    </row>
    <row r="18" spans="1:15" s="5" customFormat="1" ht="18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O18" s="4"/>
    </row>
    <row r="19" spans="1:15" s="5" customFormat="1" ht="18" customHeight="1">
      <c r="A19" s="117" t="s">
        <v>84</v>
      </c>
      <c r="B19" s="118" t="s">
        <v>1</v>
      </c>
      <c r="C19" s="118"/>
      <c r="D19" s="118" t="s">
        <v>104</v>
      </c>
      <c r="E19" s="118" t="s">
        <v>3</v>
      </c>
      <c r="F19" s="4"/>
      <c r="G19" s="117" t="s">
        <v>74</v>
      </c>
      <c r="H19" s="118" t="s">
        <v>98</v>
      </c>
      <c r="I19" s="118"/>
      <c r="J19" s="118" t="s">
        <v>90</v>
      </c>
      <c r="K19" s="118" t="s">
        <v>3</v>
      </c>
      <c r="M19" s="118" t="s">
        <v>10</v>
      </c>
      <c r="N19" s="117" t="s">
        <v>12</v>
      </c>
      <c r="O19" s="119" t="s">
        <v>17</v>
      </c>
    </row>
    <row r="20" spans="1:15" s="5" customFormat="1" ht="18" customHeight="1">
      <c r="A20" s="6" t="s">
        <v>4</v>
      </c>
      <c r="B20" s="53">
        <v>0.4166666666666667</v>
      </c>
      <c r="C20" s="7"/>
      <c r="D20" s="53">
        <v>0.5416666666666666</v>
      </c>
      <c r="E20" s="8"/>
      <c r="F20" s="4"/>
      <c r="G20" s="6" t="s">
        <v>4</v>
      </c>
      <c r="H20" s="53">
        <v>0.4166666666666667</v>
      </c>
      <c r="I20" s="53"/>
      <c r="J20" s="86" t="s">
        <v>109</v>
      </c>
      <c r="K20" s="8"/>
      <c r="M20" s="6" t="s">
        <v>4</v>
      </c>
      <c r="N20" s="196" t="s">
        <v>65</v>
      </c>
      <c r="O20" s="194">
        <v>0</v>
      </c>
    </row>
    <row r="21" spans="1:15" s="5" customFormat="1" ht="18" customHeight="1">
      <c r="A21" s="9" t="s">
        <v>5</v>
      </c>
      <c r="B21" s="8">
        <v>7</v>
      </c>
      <c r="C21" s="8"/>
      <c r="D21" s="8">
        <v>7</v>
      </c>
      <c r="E21" s="8"/>
      <c r="F21" s="4"/>
      <c r="G21" s="9" t="s">
        <v>5</v>
      </c>
      <c r="H21" s="8">
        <v>9</v>
      </c>
      <c r="I21" s="8"/>
      <c r="J21" s="8">
        <v>9</v>
      </c>
      <c r="K21" s="8"/>
      <c r="M21" s="52">
        <v>0.4375</v>
      </c>
      <c r="N21" s="197"/>
      <c r="O21" s="195"/>
    </row>
    <row r="22" spans="1:15" s="5" customFormat="1" ht="18" customHeight="1">
      <c r="A22" s="11" t="s">
        <v>6</v>
      </c>
      <c r="B22" s="11">
        <f>B16</f>
        <v>1</v>
      </c>
      <c r="C22" s="11"/>
      <c r="D22" s="109">
        <v>0</v>
      </c>
      <c r="E22" s="11">
        <f>SUM(B22:D22)</f>
        <v>1</v>
      </c>
      <c r="F22" s="4"/>
      <c r="G22" s="11" t="s">
        <v>6</v>
      </c>
      <c r="H22" s="11">
        <f>H16</f>
        <v>3</v>
      </c>
      <c r="I22" s="11"/>
      <c r="J22" s="109">
        <v>4</v>
      </c>
      <c r="K22" s="11">
        <f>SUM(H22:J22)</f>
        <v>7</v>
      </c>
      <c r="M22" s="118" t="s">
        <v>11</v>
      </c>
      <c r="N22" s="117" t="s">
        <v>12</v>
      </c>
      <c r="O22" s="119" t="s">
        <v>17</v>
      </c>
    </row>
    <row r="23" spans="1:15" s="5" customFormat="1" ht="18" customHeight="1">
      <c r="A23" s="11" t="s">
        <v>7</v>
      </c>
      <c r="B23" s="11">
        <f>B15</f>
        <v>4</v>
      </c>
      <c r="C23" s="11"/>
      <c r="D23" s="109">
        <v>4</v>
      </c>
      <c r="E23" s="11">
        <f>SUM(B23:D23)</f>
        <v>8</v>
      </c>
      <c r="F23" s="4"/>
      <c r="G23" s="11" t="s">
        <v>7</v>
      </c>
      <c r="H23" s="11">
        <f>H15</f>
        <v>4</v>
      </c>
      <c r="I23" s="11"/>
      <c r="J23" s="109">
        <v>3</v>
      </c>
      <c r="K23" s="11">
        <f>SUM(H23:J23)</f>
        <v>7</v>
      </c>
      <c r="M23" s="6" t="s">
        <v>5</v>
      </c>
      <c r="N23" s="196" t="s">
        <v>119</v>
      </c>
      <c r="O23" s="194">
        <v>4</v>
      </c>
    </row>
    <row r="24" spans="1:15" s="5" customFormat="1" ht="18" customHeight="1">
      <c r="A24" s="11" t="s">
        <v>8</v>
      </c>
      <c r="B24" s="41">
        <f>IF(B22&gt;B23,1,0)</f>
        <v>0</v>
      </c>
      <c r="C24" s="11"/>
      <c r="D24" s="41">
        <f>IF(D22&gt;D23,1,0)</f>
        <v>0</v>
      </c>
      <c r="E24" s="11">
        <f>SUM(B24:D24)</f>
        <v>0</v>
      </c>
      <c r="F24" s="4"/>
      <c r="G24" s="11" t="s">
        <v>8</v>
      </c>
      <c r="H24" s="41">
        <f>IF(H22&gt;H23,1,0)</f>
        <v>0</v>
      </c>
      <c r="I24" s="41"/>
      <c r="J24" s="41">
        <f>IF(J22&gt;J23,1,0)</f>
        <v>1</v>
      </c>
      <c r="K24" s="11">
        <f>SUM(H24:J24)</f>
        <v>1</v>
      </c>
      <c r="M24" s="9">
        <v>5</v>
      </c>
      <c r="N24" s="197"/>
      <c r="O24" s="195"/>
    </row>
    <row r="25" spans="2:15" s="5" customFormat="1" ht="18" customHeight="1">
      <c r="B25" s="4"/>
      <c r="C25" s="4"/>
      <c r="D25" s="4"/>
      <c r="E25" s="4"/>
      <c r="H25" s="4"/>
      <c r="I25" s="4"/>
      <c r="J25" s="4"/>
      <c r="K25" s="4"/>
      <c r="M25" s="4"/>
      <c r="O25" s="2"/>
    </row>
    <row r="26" spans="1:15" s="5" customFormat="1" ht="18" customHeight="1">
      <c r="A26" s="117" t="s">
        <v>104</v>
      </c>
      <c r="B26" s="118"/>
      <c r="C26" s="118" t="s">
        <v>1</v>
      </c>
      <c r="D26" s="118" t="s">
        <v>84</v>
      </c>
      <c r="E26" s="118" t="s">
        <v>3</v>
      </c>
      <c r="F26" s="4"/>
      <c r="G26" s="117" t="s">
        <v>90</v>
      </c>
      <c r="H26" s="118"/>
      <c r="I26" s="118" t="s">
        <v>98</v>
      </c>
      <c r="J26" s="118" t="s">
        <v>74</v>
      </c>
      <c r="K26" s="118" t="s">
        <v>3</v>
      </c>
      <c r="M26" s="118" t="s">
        <v>13</v>
      </c>
      <c r="N26" s="117" t="s">
        <v>12</v>
      </c>
      <c r="O26" s="119" t="s">
        <v>17</v>
      </c>
    </row>
    <row r="27" spans="1:15" s="5" customFormat="1" ht="18" customHeight="1">
      <c r="A27" s="6" t="s">
        <v>4</v>
      </c>
      <c r="B27" s="7"/>
      <c r="C27" s="53">
        <v>0.4791666666666667</v>
      </c>
      <c r="D27" s="53">
        <v>0.5416666666666666</v>
      </c>
      <c r="E27" s="8"/>
      <c r="F27" s="4"/>
      <c r="G27" s="6" t="s">
        <v>4</v>
      </c>
      <c r="H27" s="53"/>
      <c r="I27" s="53">
        <v>0.4791666666666667</v>
      </c>
      <c r="J27" s="86" t="s">
        <v>109</v>
      </c>
      <c r="K27" s="8"/>
      <c r="M27" s="6" t="s">
        <v>4</v>
      </c>
      <c r="N27" s="196" t="s">
        <v>148</v>
      </c>
      <c r="O27" s="194">
        <v>4</v>
      </c>
    </row>
    <row r="28" spans="1:15" s="5" customFormat="1" ht="18" customHeight="1">
      <c r="A28" s="9" t="s">
        <v>5</v>
      </c>
      <c r="B28" s="8"/>
      <c r="C28" s="8">
        <v>7</v>
      </c>
      <c r="D28" s="8">
        <v>7</v>
      </c>
      <c r="E28" s="8"/>
      <c r="F28" s="4"/>
      <c r="G28" s="9" t="s">
        <v>5</v>
      </c>
      <c r="H28" s="8"/>
      <c r="I28" s="8">
        <v>9</v>
      </c>
      <c r="J28" s="8">
        <v>9</v>
      </c>
      <c r="K28" s="8"/>
      <c r="M28" s="52">
        <v>0.4375</v>
      </c>
      <c r="N28" s="197"/>
      <c r="O28" s="195"/>
    </row>
    <row r="29" spans="1:15" s="5" customFormat="1" ht="18" customHeight="1">
      <c r="A29" s="11" t="s">
        <v>6</v>
      </c>
      <c r="B29" s="11"/>
      <c r="C29" s="11">
        <f>C16</f>
        <v>2</v>
      </c>
      <c r="D29" s="11">
        <f>D23</f>
        <v>4</v>
      </c>
      <c r="E29" s="11">
        <f>SUM(B29:D29)</f>
        <v>6</v>
      </c>
      <c r="G29" s="11" t="s">
        <v>6</v>
      </c>
      <c r="H29" s="11"/>
      <c r="I29" s="11">
        <f>I16</f>
        <v>2</v>
      </c>
      <c r="J29" s="11">
        <f>J23</f>
        <v>3</v>
      </c>
      <c r="K29" s="11">
        <f>SUM(H29:J29)</f>
        <v>5</v>
      </c>
      <c r="M29" s="118" t="s">
        <v>14</v>
      </c>
      <c r="N29" s="117" t="s">
        <v>12</v>
      </c>
      <c r="O29" s="119"/>
    </row>
    <row r="30" spans="1:15" s="5" customFormat="1" ht="18" customHeight="1">
      <c r="A30" s="11" t="s">
        <v>7</v>
      </c>
      <c r="B30" s="11"/>
      <c r="C30" s="11">
        <f>C15</f>
        <v>4</v>
      </c>
      <c r="D30" s="11">
        <f>D22</f>
        <v>0</v>
      </c>
      <c r="E30" s="11">
        <f>SUM(B30:D30)</f>
        <v>4</v>
      </c>
      <c r="G30" s="11" t="s">
        <v>7</v>
      </c>
      <c r="H30" s="11"/>
      <c r="I30" s="11">
        <f>I15</f>
        <v>4</v>
      </c>
      <c r="J30" s="11">
        <f>J22</f>
        <v>4</v>
      </c>
      <c r="K30" s="11">
        <f>SUM(H30:J30)</f>
        <v>8</v>
      </c>
      <c r="M30" s="6" t="s">
        <v>5</v>
      </c>
      <c r="N30" s="196" t="s">
        <v>146</v>
      </c>
      <c r="O30" s="194">
        <v>1</v>
      </c>
    </row>
    <row r="31" spans="1:15" s="5" customFormat="1" ht="18" customHeight="1">
      <c r="A31" s="11" t="s">
        <v>8</v>
      </c>
      <c r="B31" s="11"/>
      <c r="C31" s="41">
        <f>IF(C29&gt;C30,1,0)</f>
        <v>0</v>
      </c>
      <c r="D31" s="41">
        <f>IF(D29&gt;D30,1,0)</f>
        <v>1</v>
      </c>
      <c r="E31" s="11">
        <f>SUM(B31:D31)</f>
        <v>1</v>
      </c>
      <c r="G31" s="11" t="s">
        <v>8</v>
      </c>
      <c r="H31" s="41"/>
      <c r="I31" s="41">
        <f>IF(I29&gt;I30,1,0)</f>
        <v>0</v>
      </c>
      <c r="J31" s="41">
        <f>IF(J29&gt;J30,1,0)</f>
        <v>0</v>
      </c>
      <c r="K31" s="11">
        <f>SUM(H31:J31)</f>
        <v>0</v>
      </c>
      <c r="M31" s="9">
        <v>13</v>
      </c>
      <c r="N31" s="197"/>
      <c r="O31" s="195"/>
    </row>
    <row r="32" ht="18" customHeight="1"/>
  </sheetData>
  <sheetProtection/>
  <mergeCells count="10">
    <mergeCell ref="A1:O1"/>
    <mergeCell ref="A3:O3"/>
    <mergeCell ref="O20:O21"/>
    <mergeCell ref="O23:O24"/>
    <mergeCell ref="O27:O28"/>
    <mergeCell ref="O30:O31"/>
    <mergeCell ref="N20:N21"/>
    <mergeCell ref="N23:N24"/>
    <mergeCell ref="N27:N28"/>
    <mergeCell ref="N30:N31"/>
  </mergeCells>
  <printOptions horizontalCentered="1" verticalCentered="1"/>
  <pageMargins left="0.3937007874015748" right="0.3937007874015748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U40"/>
  <sheetViews>
    <sheetView workbookViewId="0" topLeftCell="B16">
      <selection activeCell="F42" sqref="F42"/>
    </sheetView>
  </sheetViews>
  <sheetFormatPr defaultColWidth="9.140625" defaultRowHeight="12.75"/>
  <cols>
    <col min="1" max="1" width="5.7109375" style="1" customWidth="1"/>
    <col min="2" max="2" width="21.7109375" style="1" customWidth="1"/>
    <col min="3" max="3" width="5.7109375" style="2" customWidth="1"/>
    <col min="4" max="4" width="2.8515625" style="1" customWidth="1"/>
    <col min="5" max="5" width="5.7109375" style="1" customWidth="1"/>
    <col min="6" max="6" width="21.7109375" style="1" customWidth="1"/>
    <col min="7" max="7" width="5.7109375" style="2" customWidth="1"/>
    <col min="8" max="8" width="2.00390625" style="1" customWidth="1"/>
    <col min="9" max="9" width="5.7109375" style="1" customWidth="1"/>
    <col min="10" max="10" width="21.7109375" style="1" customWidth="1"/>
    <col min="11" max="11" width="5.7109375" style="2" customWidth="1"/>
    <col min="12" max="12" width="2.8515625" style="1" customWidth="1"/>
    <col min="13" max="13" width="5.7109375" style="1" customWidth="1"/>
    <col min="14" max="14" width="21.7109375" style="1" customWidth="1"/>
    <col min="15" max="15" width="5.7109375" style="2" customWidth="1"/>
    <col min="16" max="20" width="8.8515625" style="1" customWidth="1"/>
    <col min="21" max="21" width="8.8515625" style="51" customWidth="1"/>
    <col min="22" max="16384" width="8.8515625" style="1" customWidth="1"/>
  </cols>
  <sheetData>
    <row r="1" spans="1:15" ht="18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3" spans="1:13" ht="14.25" customHeight="1">
      <c r="A3" s="3"/>
      <c r="E3" s="3"/>
      <c r="H3" s="15" t="s">
        <v>51</v>
      </c>
      <c r="I3" s="3"/>
      <c r="M3" s="3"/>
    </row>
    <row r="4" ht="14.25" customHeight="1"/>
    <row r="5" spans="1:15" s="24" customFormat="1" ht="14.25" customHeight="1">
      <c r="A5" s="123" t="s">
        <v>4</v>
      </c>
      <c r="B5" s="122" t="s">
        <v>78</v>
      </c>
      <c r="C5" s="123" t="s">
        <v>17</v>
      </c>
      <c r="E5" s="123" t="s">
        <v>4</v>
      </c>
      <c r="F5" s="122" t="s">
        <v>79</v>
      </c>
      <c r="G5" s="123" t="s">
        <v>17</v>
      </c>
      <c r="I5" s="123" t="s">
        <v>4</v>
      </c>
      <c r="J5" s="122" t="s">
        <v>81</v>
      </c>
      <c r="K5" s="123" t="s">
        <v>17</v>
      </c>
      <c r="M5" s="123" t="s">
        <v>4</v>
      </c>
      <c r="N5" s="122" t="s">
        <v>83</v>
      </c>
      <c r="O5" s="123" t="s">
        <v>17</v>
      </c>
    </row>
    <row r="6" spans="1:15" ht="14.25" customHeight="1">
      <c r="A6" s="46" t="s">
        <v>69</v>
      </c>
      <c r="B6" s="97" t="s">
        <v>128</v>
      </c>
      <c r="C6" s="54">
        <v>0</v>
      </c>
      <c r="E6" s="46" t="s">
        <v>52</v>
      </c>
      <c r="F6" s="61" t="s">
        <v>139</v>
      </c>
      <c r="G6" s="54">
        <v>4</v>
      </c>
      <c r="I6" s="46" t="s">
        <v>52</v>
      </c>
      <c r="J6" s="61" t="s">
        <v>57</v>
      </c>
      <c r="K6" s="54">
        <v>4</v>
      </c>
      <c r="M6" s="46">
        <v>0.4375</v>
      </c>
      <c r="N6" s="61" t="s">
        <v>59</v>
      </c>
      <c r="O6" s="54">
        <v>4</v>
      </c>
    </row>
    <row r="7" spans="1:15" s="24" customFormat="1" ht="14.25" customHeight="1">
      <c r="A7" s="123" t="s">
        <v>5</v>
      </c>
      <c r="B7" s="122" t="s">
        <v>55</v>
      </c>
      <c r="C7" s="123" t="s">
        <v>17</v>
      </c>
      <c r="E7" s="123" t="s">
        <v>5</v>
      </c>
      <c r="F7" s="122" t="s">
        <v>80</v>
      </c>
      <c r="G7" s="123" t="s">
        <v>17</v>
      </c>
      <c r="I7" s="123" t="s">
        <v>5</v>
      </c>
      <c r="J7" s="122" t="s">
        <v>82</v>
      </c>
      <c r="K7" s="123" t="s">
        <v>17</v>
      </c>
      <c r="M7" s="123" t="s">
        <v>5</v>
      </c>
      <c r="N7" s="122" t="s">
        <v>84</v>
      </c>
      <c r="O7" s="123" t="s">
        <v>17</v>
      </c>
    </row>
    <row r="8" spans="1:15" ht="14.25" customHeight="1">
      <c r="A8" s="48" t="s">
        <v>69</v>
      </c>
      <c r="B8" s="47"/>
      <c r="C8" s="54">
        <v>0</v>
      </c>
      <c r="E8" s="48">
        <v>1</v>
      </c>
      <c r="F8" s="61" t="s">
        <v>124</v>
      </c>
      <c r="G8" s="54">
        <v>1</v>
      </c>
      <c r="I8" s="48">
        <v>4</v>
      </c>
      <c r="J8" s="61" t="s">
        <v>121</v>
      </c>
      <c r="K8" s="54">
        <v>2</v>
      </c>
      <c r="M8" s="48">
        <v>1</v>
      </c>
      <c r="N8" s="61" t="s">
        <v>133</v>
      </c>
      <c r="O8" s="54">
        <v>0</v>
      </c>
    </row>
    <row r="9" ht="14.25" customHeight="1"/>
    <row r="10" spans="1:13" ht="14.25" customHeight="1">
      <c r="A10" s="28"/>
      <c r="E10" s="3"/>
      <c r="H10" s="15" t="s">
        <v>18</v>
      </c>
      <c r="I10" s="3"/>
      <c r="M10" s="3"/>
    </row>
    <row r="11" spans="5:13" ht="9.75" customHeight="1">
      <c r="E11" s="3"/>
      <c r="M11" s="3"/>
    </row>
    <row r="12" spans="1:15" s="24" customFormat="1" ht="14.25" customHeight="1">
      <c r="A12" s="123" t="s">
        <v>4</v>
      </c>
      <c r="B12" s="122" t="s">
        <v>78</v>
      </c>
      <c r="C12" s="123" t="s">
        <v>17</v>
      </c>
      <c r="E12" s="123" t="s">
        <v>5</v>
      </c>
      <c r="F12" s="122" t="s">
        <v>80</v>
      </c>
      <c r="G12" s="123" t="s">
        <v>17</v>
      </c>
      <c r="I12" s="123" t="s">
        <v>4</v>
      </c>
      <c r="J12" s="122" t="s">
        <v>81</v>
      </c>
      <c r="K12" s="123" t="s">
        <v>17</v>
      </c>
      <c r="M12" s="123" t="s">
        <v>5</v>
      </c>
      <c r="N12" s="122" t="s">
        <v>83</v>
      </c>
      <c r="O12" s="123" t="s">
        <v>17</v>
      </c>
    </row>
    <row r="13" spans="1:15" ht="14.25" customHeight="1">
      <c r="A13" s="49">
        <v>0.4583333333333333</v>
      </c>
      <c r="B13" s="61" t="s">
        <v>128</v>
      </c>
      <c r="C13" s="54">
        <v>1</v>
      </c>
      <c r="E13" s="48">
        <v>1</v>
      </c>
      <c r="F13" s="50" t="s">
        <v>124</v>
      </c>
      <c r="G13" s="54">
        <v>4</v>
      </c>
      <c r="I13" s="49">
        <v>0.4791666666666667</v>
      </c>
      <c r="J13" s="47" t="s">
        <v>57</v>
      </c>
      <c r="K13" s="54">
        <v>1</v>
      </c>
      <c r="M13" s="48">
        <v>1</v>
      </c>
      <c r="N13" s="50" t="s">
        <v>59</v>
      </c>
      <c r="O13" s="54">
        <v>4</v>
      </c>
    </row>
    <row r="14" spans="1:15" ht="14.25" customHeight="1">
      <c r="A14" s="27"/>
      <c r="B14" s="20"/>
      <c r="C14" s="21"/>
      <c r="E14" s="27"/>
      <c r="F14" s="20"/>
      <c r="G14" s="21"/>
      <c r="I14" s="27"/>
      <c r="J14" s="20"/>
      <c r="K14" s="21"/>
      <c r="M14" s="27"/>
      <c r="N14" s="20"/>
      <c r="O14" s="21"/>
    </row>
    <row r="15" spans="1:13" ht="14.25" customHeight="1">
      <c r="A15" s="28"/>
      <c r="E15" s="3"/>
      <c r="H15" s="15" t="s">
        <v>19</v>
      </c>
      <c r="I15" s="3"/>
      <c r="M15" s="28"/>
    </row>
    <row r="16" spans="1:13" ht="9.75" customHeight="1">
      <c r="A16" s="28"/>
      <c r="I16" s="3"/>
      <c r="M16" s="28"/>
    </row>
    <row r="17" spans="1:15" s="24" customFormat="1" ht="14.25" customHeight="1">
      <c r="A17" s="31"/>
      <c r="B17" s="31"/>
      <c r="C17" s="12"/>
      <c r="E17" s="123" t="s">
        <v>4</v>
      </c>
      <c r="F17" s="122" t="s">
        <v>80</v>
      </c>
      <c r="G17" s="123" t="s">
        <v>17</v>
      </c>
      <c r="I17" s="123" t="s">
        <v>5</v>
      </c>
      <c r="J17" s="122" t="s">
        <v>83</v>
      </c>
      <c r="K17" s="123" t="s">
        <v>17</v>
      </c>
      <c r="M17" s="31"/>
      <c r="N17" s="31"/>
      <c r="O17" s="12"/>
    </row>
    <row r="18" spans="1:15" ht="14.25" customHeight="1">
      <c r="A18" s="13"/>
      <c r="B18" s="14"/>
      <c r="C18" s="13"/>
      <c r="E18" s="49">
        <v>0.5</v>
      </c>
      <c r="F18" s="50" t="s">
        <v>124</v>
      </c>
      <c r="G18" s="54">
        <v>0</v>
      </c>
      <c r="I18" s="48">
        <v>4</v>
      </c>
      <c r="J18" s="50" t="s">
        <v>59</v>
      </c>
      <c r="K18" s="54">
        <v>4</v>
      </c>
      <c r="M18" s="13"/>
      <c r="N18" s="14"/>
      <c r="O18" s="13"/>
    </row>
    <row r="19" ht="14.25" customHeight="1"/>
    <row r="20" spans="1:13" ht="14.25" customHeight="1">
      <c r="A20" s="3"/>
      <c r="E20" s="3"/>
      <c r="H20" s="15" t="s">
        <v>50</v>
      </c>
      <c r="I20" s="3"/>
      <c r="M20" s="3"/>
    </row>
    <row r="21" ht="9.75" customHeight="1"/>
    <row r="22" spans="1:15" s="24" customFormat="1" ht="14.25" customHeight="1">
      <c r="A22" s="123" t="s">
        <v>4</v>
      </c>
      <c r="B22" s="122" t="s">
        <v>91</v>
      </c>
      <c r="C22" s="123" t="s">
        <v>17</v>
      </c>
      <c r="E22" s="123" t="s">
        <v>4</v>
      </c>
      <c r="F22" s="122" t="s">
        <v>89</v>
      </c>
      <c r="G22" s="123" t="s">
        <v>17</v>
      </c>
      <c r="I22" s="123" t="s">
        <v>4</v>
      </c>
      <c r="J22" s="122" t="s">
        <v>86</v>
      </c>
      <c r="K22" s="123" t="s">
        <v>17</v>
      </c>
      <c r="M22" s="123" t="s">
        <v>4</v>
      </c>
      <c r="N22" s="122" t="s">
        <v>85</v>
      </c>
      <c r="O22" s="123" t="s">
        <v>17</v>
      </c>
    </row>
    <row r="23" spans="1:15" ht="14.25" customHeight="1">
      <c r="A23" s="46" t="s">
        <v>52</v>
      </c>
      <c r="B23" s="61" t="s">
        <v>61</v>
      </c>
      <c r="C23" s="54">
        <v>2</v>
      </c>
      <c r="E23" s="46">
        <v>0.4375</v>
      </c>
      <c r="F23" s="98" t="s">
        <v>130</v>
      </c>
      <c r="G23" s="54">
        <v>4</v>
      </c>
      <c r="I23" s="46">
        <v>0.4375</v>
      </c>
      <c r="J23" s="61" t="s">
        <v>135</v>
      </c>
      <c r="K23" s="54">
        <v>1</v>
      </c>
      <c r="M23" s="46" t="s">
        <v>69</v>
      </c>
      <c r="N23" s="61" t="s">
        <v>63</v>
      </c>
      <c r="O23" s="54"/>
    </row>
    <row r="24" spans="1:15" s="24" customFormat="1" ht="14.25" customHeight="1">
      <c r="A24" s="123" t="s">
        <v>5</v>
      </c>
      <c r="B24" s="122" t="s">
        <v>92</v>
      </c>
      <c r="C24" s="123" t="s">
        <v>17</v>
      </c>
      <c r="E24" s="123" t="s">
        <v>5</v>
      </c>
      <c r="F24" s="122" t="s">
        <v>90</v>
      </c>
      <c r="G24" s="123" t="s">
        <v>17</v>
      </c>
      <c r="I24" s="123" t="s">
        <v>5</v>
      </c>
      <c r="J24" s="124" t="s">
        <v>87</v>
      </c>
      <c r="K24" s="123" t="s">
        <v>17</v>
      </c>
      <c r="M24" s="123" t="s">
        <v>5</v>
      </c>
      <c r="N24" s="122" t="s">
        <v>55</v>
      </c>
      <c r="O24" s="123" t="s">
        <v>17</v>
      </c>
    </row>
    <row r="25" spans="1:15" ht="14.25" customHeight="1">
      <c r="A25" s="48">
        <v>8</v>
      </c>
      <c r="B25" s="61" t="s">
        <v>67</v>
      </c>
      <c r="C25" s="54">
        <v>4</v>
      </c>
      <c r="E25" s="48">
        <v>4</v>
      </c>
      <c r="F25" s="61" t="s">
        <v>127</v>
      </c>
      <c r="G25" s="54">
        <v>0</v>
      </c>
      <c r="I25" s="48">
        <v>8</v>
      </c>
      <c r="J25" s="61" t="s">
        <v>136</v>
      </c>
      <c r="K25" s="54">
        <v>4</v>
      </c>
      <c r="M25" s="48" t="s">
        <v>69</v>
      </c>
      <c r="N25" s="47"/>
      <c r="O25" s="54"/>
    </row>
    <row r="26" ht="14.25" customHeight="1"/>
    <row r="27" spans="1:13" ht="14.25" customHeight="1">
      <c r="A27" s="28"/>
      <c r="E27" s="3"/>
      <c r="H27" s="15" t="s">
        <v>18</v>
      </c>
      <c r="I27" s="3"/>
      <c r="M27" s="3"/>
    </row>
    <row r="28" spans="5:13" ht="9.75" customHeight="1">
      <c r="E28" s="3"/>
      <c r="M28" s="3"/>
    </row>
    <row r="29" spans="1:15" s="24" customFormat="1" ht="14.25" customHeight="1">
      <c r="A29" s="123" t="s">
        <v>4</v>
      </c>
      <c r="B29" s="122" t="s">
        <v>92</v>
      </c>
      <c r="C29" s="123" t="s">
        <v>17</v>
      </c>
      <c r="E29" s="123" t="s">
        <v>5</v>
      </c>
      <c r="F29" s="122" t="s">
        <v>89</v>
      </c>
      <c r="G29" s="123" t="s">
        <v>17</v>
      </c>
      <c r="I29" s="123" t="s">
        <v>4</v>
      </c>
      <c r="J29" s="124" t="s">
        <v>87</v>
      </c>
      <c r="K29" s="123" t="s">
        <v>17</v>
      </c>
      <c r="M29" s="123" t="s">
        <v>5</v>
      </c>
      <c r="N29" s="122" t="s">
        <v>85</v>
      </c>
      <c r="O29" s="123" t="s">
        <v>17</v>
      </c>
    </row>
    <row r="30" spans="1:15" ht="14.25" customHeight="1">
      <c r="A30" s="49">
        <v>0.4583333333333333</v>
      </c>
      <c r="B30" s="47" t="s">
        <v>67</v>
      </c>
      <c r="C30" s="54">
        <v>3</v>
      </c>
      <c r="E30" s="48">
        <v>4</v>
      </c>
      <c r="F30" s="50" t="s">
        <v>130</v>
      </c>
      <c r="G30" s="54">
        <v>4</v>
      </c>
      <c r="I30" s="49">
        <v>0.4791666666666667</v>
      </c>
      <c r="J30" s="47" t="s">
        <v>136</v>
      </c>
      <c r="K30" s="54">
        <v>0</v>
      </c>
      <c r="M30" s="48">
        <v>4</v>
      </c>
      <c r="N30" s="61" t="s">
        <v>63</v>
      </c>
      <c r="O30" s="54">
        <v>4</v>
      </c>
    </row>
    <row r="31" spans="1:15" ht="14.25" customHeight="1">
      <c r="A31" s="27"/>
      <c r="B31" s="20"/>
      <c r="C31" s="21"/>
      <c r="E31" s="27"/>
      <c r="F31" s="20"/>
      <c r="G31" s="21"/>
      <c r="I31" s="27"/>
      <c r="J31" s="20"/>
      <c r="K31" s="21"/>
      <c r="M31" s="27"/>
      <c r="N31" s="20"/>
      <c r="O31" s="21"/>
    </row>
    <row r="32" spans="1:13" ht="14.25" customHeight="1">
      <c r="A32" s="28"/>
      <c r="E32" s="3"/>
      <c r="H32" s="15" t="s">
        <v>19</v>
      </c>
      <c r="I32" s="3"/>
      <c r="M32" s="3"/>
    </row>
    <row r="33" spans="1:13" ht="9.75" customHeight="1">
      <c r="A33" s="28"/>
      <c r="I33" s="3"/>
      <c r="M33" s="3"/>
    </row>
    <row r="34" spans="1:15" s="24" customFormat="1" ht="14.25" customHeight="1">
      <c r="A34" s="31"/>
      <c r="B34" s="31"/>
      <c r="C34" s="12"/>
      <c r="E34" s="123" t="s">
        <v>4</v>
      </c>
      <c r="F34" s="122" t="s">
        <v>89</v>
      </c>
      <c r="G34" s="123" t="s">
        <v>17</v>
      </c>
      <c r="I34" s="123" t="s">
        <v>5</v>
      </c>
      <c r="J34" s="122" t="s">
        <v>85</v>
      </c>
      <c r="K34" s="123" t="s">
        <v>17</v>
      </c>
      <c r="M34" s="31"/>
      <c r="N34" s="31"/>
      <c r="O34" s="12"/>
    </row>
    <row r="35" spans="1:15" ht="14.25" customHeight="1">
      <c r="A35" s="13"/>
      <c r="B35" s="14"/>
      <c r="C35" s="13"/>
      <c r="E35" s="49">
        <v>0.5</v>
      </c>
      <c r="F35" s="50" t="s">
        <v>130</v>
      </c>
      <c r="G35" s="54">
        <v>2</v>
      </c>
      <c r="I35" s="48">
        <v>4</v>
      </c>
      <c r="J35" s="61" t="s">
        <v>63</v>
      </c>
      <c r="K35" s="54">
        <v>4</v>
      </c>
      <c r="M35" s="13"/>
      <c r="N35" s="14"/>
      <c r="O35" s="13"/>
    </row>
    <row r="36" spans="1:15" s="14" customFormat="1" ht="14.25" customHeight="1">
      <c r="A36" s="33"/>
      <c r="C36" s="13"/>
      <c r="E36" s="34"/>
      <c r="F36" s="20"/>
      <c r="G36" s="21"/>
      <c r="H36" s="1"/>
      <c r="I36" s="27"/>
      <c r="J36" s="20"/>
      <c r="K36" s="13"/>
      <c r="M36" s="34"/>
      <c r="N36" s="1"/>
      <c r="O36" s="13"/>
    </row>
    <row r="37" spans="1:14" ht="14.25" customHeight="1">
      <c r="A37" s="28"/>
      <c r="E37" s="3"/>
      <c r="H37" s="30" t="s">
        <v>88</v>
      </c>
      <c r="I37" s="3"/>
      <c r="J37" s="24"/>
      <c r="M37" s="3"/>
      <c r="N37" s="31"/>
    </row>
    <row r="38" spans="1:14" ht="14.25" customHeight="1">
      <c r="A38" s="28"/>
      <c r="I38" s="3"/>
      <c r="M38" s="3"/>
      <c r="N38" s="14"/>
    </row>
    <row r="39" spans="1:21" s="24" customFormat="1" ht="14.25" customHeight="1">
      <c r="A39" s="31"/>
      <c r="B39" s="31"/>
      <c r="C39" s="12"/>
      <c r="E39" s="123" t="s">
        <v>4</v>
      </c>
      <c r="F39" s="122" t="s">
        <v>83</v>
      </c>
      <c r="G39" s="123" t="s">
        <v>17</v>
      </c>
      <c r="I39" s="123" t="s">
        <v>5</v>
      </c>
      <c r="J39" s="122" t="s">
        <v>85</v>
      </c>
      <c r="K39" s="123" t="s">
        <v>17</v>
      </c>
      <c r="M39" s="31"/>
      <c r="N39" s="1"/>
      <c r="O39" s="12"/>
      <c r="U39" s="51"/>
    </row>
    <row r="40" spans="1:15" ht="14.25" customHeight="1">
      <c r="A40" s="13"/>
      <c r="B40" s="14"/>
      <c r="C40" s="13"/>
      <c r="E40" s="125">
        <v>0.4583333333333333</v>
      </c>
      <c r="F40" s="50" t="s">
        <v>59</v>
      </c>
      <c r="G40" s="54">
        <v>4</v>
      </c>
      <c r="I40" s="48">
        <v>12</v>
      </c>
      <c r="J40" s="61" t="s">
        <v>63</v>
      </c>
      <c r="K40" s="54">
        <v>1</v>
      </c>
      <c r="M40" s="13"/>
      <c r="N40" s="14"/>
      <c r="O40" s="13"/>
    </row>
  </sheetData>
  <sheetProtection/>
  <mergeCells count="1">
    <mergeCell ref="A1:O1"/>
  </mergeCells>
  <conditionalFormatting sqref="C6 K23 G6 K6 O6 C23 G23 O23">
    <cfRule type="expression" priority="1" dxfId="0" stopIfTrue="1">
      <formula>AND(C6=0,C8=0)</formula>
    </cfRule>
  </conditionalFormatting>
  <conditionalFormatting sqref="C8 K25 G8 K8 O8 C25 G25 O25">
    <cfRule type="expression" priority="2" dxfId="0" stopIfTrue="1">
      <formula>AND(C6=0,C8=0)</formula>
    </cfRule>
  </conditionalFormatting>
  <conditionalFormatting sqref="C13 K13 G18 C30 K30 G35 G40">
    <cfRule type="expression" priority="3" dxfId="0" stopIfTrue="1">
      <formula>AND(C13=0,G13=0)</formula>
    </cfRule>
  </conditionalFormatting>
  <conditionalFormatting sqref="G13 O13 K18 G30 O30 K35 K40">
    <cfRule type="expression" priority="4" dxfId="0" stopIfTrue="1">
      <formula>AND(C13=0,G13=0)</formula>
    </cfRule>
  </conditionalFormatting>
  <printOptions horizontalCentered="1" verticalCentered="1"/>
  <pageMargins left="0.3937007874015748" right="0.3937007874015748" top="0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S40"/>
  <sheetViews>
    <sheetView workbookViewId="0" topLeftCell="B16">
      <selection activeCell="F42" sqref="F42"/>
    </sheetView>
  </sheetViews>
  <sheetFormatPr defaultColWidth="9.140625" defaultRowHeight="12.75"/>
  <cols>
    <col min="1" max="1" width="5.7109375" style="1" customWidth="1"/>
    <col min="2" max="2" width="21.7109375" style="1" customWidth="1"/>
    <col min="3" max="3" width="5.7109375" style="2" customWidth="1"/>
    <col min="4" max="4" width="2.8515625" style="5" customWidth="1"/>
    <col min="5" max="5" width="5.7109375" style="1" customWidth="1"/>
    <col min="6" max="6" width="21.7109375" style="1" customWidth="1"/>
    <col min="7" max="7" width="5.7109375" style="2" customWidth="1"/>
    <col min="8" max="8" width="1.7109375" style="110" customWidth="1"/>
    <col min="9" max="9" width="5.7109375" style="1" customWidth="1"/>
    <col min="10" max="10" width="21.7109375" style="1" customWidth="1"/>
    <col min="11" max="11" width="5.7109375" style="2" customWidth="1"/>
    <col min="12" max="12" width="2.8515625" style="5" customWidth="1"/>
    <col min="13" max="13" width="5.7109375" style="1" customWidth="1"/>
    <col min="14" max="14" width="21.7109375" style="1" customWidth="1"/>
    <col min="15" max="15" width="5.7109375" style="2" customWidth="1"/>
    <col min="16" max="16384" width="8.8515625" style="1" customWidth="1"/>
  </cols>
  <sheetData>
    <row r="1" spans="1:15" ht="18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3" spans="1:13" ht="14.25" customHeight="1">
      <c r="A3" s="3"/>
      <c r="E3" s="3"/>
      <c r="F3" s="15"/>
      <c r="H3" s="15" t="s">
        <v>48</v>
      </c>
      <c r="I3" s="3"/>
      <c r="M3" s="3"/>
    </row>
    <row r="4" ht="14.25" customHeight="1"/>
    <row r="5" spans="1:19" s="126" customFormat="1" ht="14.25" customHeight="1">
      <c r="A5" s="123" t="s">
        <v>4</v>
      </c>
      <c r="B5" s="122" t="s">
        <v>179</v>
      </c>
      <c r="C5" s="123" t="s">
        <v>17</v>
      </c>
      <c r="D5" s="132"/>
      <c r="E5" s="123" t="s">
        <v>4</v>
      </c>
      <c r="F5" s="122" t="s">
        <v>94</v>
      </c>
      <c r="G5" s="123" t="s">
        <v>17</v>
      </c>
      <c r="H5" s="131"/>
      <c r="I5" s="123" t="s">
        <v>4</v>
      </c>
      <c r="J5" s="122" t="s">
        <v>96</v>
      </c>
      <c r="K5" s="123" t="s">
        <v>17</v>
      </c>
      <c r="L5" s="132"/>
      <c r="M5" s="123" t="s">
        <v>4</v>
      </c>
      <c r="N5" s="122" t="s">
        <v>98</v>
      </c>
      <c r="O5" s="123" t="s">
        <v>17</v>
      </c>
      <c r="S5" s="127"/>
    </row>
    <row r="6" spans="1:15" ht="14.25" customHeight="1">
      <c r="A6" s="46" t="s">
        <v>52</v>
      </c>
      <c r="B6" s="61" t="s">
        <v>195</v>
      </c>
      <c r="C6" s="54">
        <v>4</v>
      </c>
      <c r="E6" s="46">
        <v>0.4375</v>
      </c>
      <c r="F6" s="61" t="s">
        <v>62</v>
      </c>
      <c r="G6" s="54">
        <v>4</v>
      </c>
      <c r="I6" s="46">
        <v>0.4375</v>
      </c>
      <c r="J6" s="97" t="s">
        <v>129</v>
      </c>
      <c r="K6" s="54">
        <v>4</v>
      </c>
      <c r="M6" s="46" t="s">
        <v>69</v>
      </c>
      <c r="N6" s="61" t="s">
        <v>132</v>
      </c>
      <c r="O6" s="54"/>
    </row>
    <row r="7" spans="1:19" s="126" customFormat="1" ht="14.25" customHeight="1">
      <c r="A7" s="123" t="s">
        <v>5</v>
      </c>
      <c r="B7" s="122" t="s">
        <v>93</v>
      </c>
      <c r="C7" s="123" t="s">
        <v>17</v>
      </c>
      <c r="D7" s="132"/>
      <c r="E7" s="123" t="s">
        <v>5</v>
      </c>
      <c r="F7" s="122" t="s">
        <v>95</v>
      </c>
      <c r="G7" s="123" t="s">
        <v>17</v>
      </c>
      <c r="H7" s="131"/>
      <c r="I7" s="123" t="s">
        <v>5</v>
      </c>
      <c r="J7" s="122" t="s">
        <v>97</v>
      </c>
      <c r="K7" s="123" t="s">
        <v>17</v>
      </c>
      <c r="L7" s="132"/>
      <c r="M7" s="123" t="s">
        <v>5</v>
      </c>
      <c r="N7" s="124" t="s">
        <v>55</v>
      </c>
      <c r="O7" s="123" t="s">
        <v>17</v>
      </c>
      <c r="S7" s="127"/>
    </row>
    <row r="8" spans="1:15" ht="14.25" customHeight="1">
      <c r="A8" s="48">
        <v>9</v>
      </c>
      <c r="B8" s="61" t="s">
        <v>66</v>
      </c>
      <c r="C8" s="54">
        <v>2</v>
      </c>
      <c r="E8" s="48">
        <v>9</v>
      </c>
      <c r="F8" s="61" t="s">
        <v>131</v>
      </c>
      <c r="G8" s="54">
        <v>2</v>
      </c>
      <c r="I8" s="48">
        <v>12</v>
      </c>
      <c r="J8" s="61" t="s">
        <v>138</v>
      </c>
      <c r="K8" s="54">
        <v>1</v>
      </c>
      <c r="M8" s="48" t="s">
        <v>69</v>
      </c>
      <c r="N8" s="47"/>
      <c r="O8" s="54"/>
    </row>
    <row r="9" ht="14.25" customHeight="1"/>
    <row r="10" spans="1:19" ht="14.25" customHeight="1">
      <c r="A10" s="28"/>
      <c r="E10" s="3"/>
      <c r="H10" s="15" t="s">
        <v>18</v>
      </c>
      <c r="I10" s="3"/>
      <c r="M10" s="3"/>
      <c r="S10" s="28"/>
    </row>
    <row r="11" spans="5:19" ht="9.75" customHeight="1">
      <c r="E11" s="3"/>
      <c r="M11" s="3"/>
      <c r="S11" s="3"/>
    </row>
    <row r="12" spans="1:15" s="126" customFormat="1" ht="14.25" customHeight="1">
      <c r="A12" s="123" t="s">
        <v>4</v>
      </c>
      <c r="B12" s="122" t="s">
        <v>179</v>
      </c>
      <c r="C12" s="123" t="s">
        <v>17</v>
      </c>
      <c r="D12" s="132"/>
      <c r="E12" s="123" t="s">
        <v>5</v>
      </c>
      <c r="F12" s="122" t="s">
        <v>94</v>
      </c>
      <c r="G12" s="123" t="s">
        <v>17</v>
      </c>
      <c r="H12" s="131"/>
      <c r="I12" s="123" t="s">
        <v>4</v>
      </c>
      <c r="J12" s="122" t="s">
        <v>96</v>
      </c>
      <c r="K12" s="123" t="s">
        <v>17</v>
      </c>
      <c r="L12" s="132"/>
      <c r="M12" s="123" t="s">
        <v>5</v>
      </c>
      <c r="N12" s="122" t="s">
        <v>98</v>
      </c>
      <c r="O12" s="123" t="s">
        <v>17</v>
      </c>
    </row>
    <row r="13" spans="1:15" ht="14.25" customHeight="1">
      <c r="A13" s="49">
        <v>0.4583333333333333</v>
      </c>
      <c r="B13" s="47" t="s">
        <v>195</v>
      </c>
      <c r="C13" s="54">
        <v>3</v>
      </c>
      <c r="E13" s="48">
        <v>12</v>
      </c>
      <c r="F13" s="50" t="s">
        <v>62</v>
      </c>
      <c r="G13" s="54">
        <v>4</v>
      </c>
      <c r="I13" s="49">
        <v>0.4791666666666667</v>
      </c>
      <c r="J13" s="47" t="s">
        <v>129</v>
      </c>
      <c r="K13" s="54">
        <v>1</v>
      </c>
      <c r="M13" s="48">
        <v>12</v>
      </c>
      <c r="N13" s="50" t="s">
        <v>132</v>
      </c>
      <c r="O13" s="54">
        <v>4</v>
      </c>
    </row>
    <row r="14" spans="1:15" ht="14.25" customHeight="1">
      <c r="A14" s="27"/>
      <c r="B14" s="20"/>
      <c r="C14" s="21"/>
      <c r="E14" s="27"/>
      <c r="F14" s="20"/>
      <c r="G14" s="21"/>
      <c r="I14" s="27"/>
      <c r="J14" s="20"/>
      <c r="K14" s="21"/>
      <c r="M14" s="27"/>
      <c r="N14" s="20"/>
      <c r="O14" s="21"/>
    </row>
    <row r="15" spans="1:13" ht="14.25" customHeight="1">
      <c r="A15" s="28"/>
      <c r="E15" s="3"/>
      <c r="H15" s="15" t="s">
        <v>19</v>
      </c>
      <c r="I15" s="3"/>
      <c r="M15" s="28"/>
    </row>
    <row r="16" spans="1:19" ht="9.75" customHeight="1">
      <c r="A16" s="28"/>
      <c r="I16" s="3"/>
      <c r="M16" s="28"/>
      <c r="S16" s="3"/>
    </row>
    <row r="17" spans="1:15" s="126" customFormat="1" ht="14.25" customHeight="1">
      <c r="A17" s="128"/>
      <c r="B17" s="128"/>
      <c r="C17" s="129"/>
      <c r="D17" s="10"/>
      <c r="E17" s="123" t="s">
        <v>4</v>
      </c>
      <c r="F17" s="122" t="s">
        <v>94</v>
      </c>
      <c r="G17" s="123" t="s">
        <v>17</v>
      </c>
      <c r="H17" s="131"/>
      <c r="I17" s="123" t="s">
        <v>5</v>
      </c>
      <c r="J17" s="122" t="s">
        <v>98</v>
      </c>
      <c r="K17" s="123" t="s">
        <v>17</v>
      </c>
      <c r="L17" s="10"/>
      <c r="M17" s="128"/>
      <c r="N17" s="128"/>
      <c r="O17" s="129"/>
    </row>
    <row r="18" spans="1:15" ht="14.25" customHeight="1">
      <c r="A18" s="13"/>
      <c r="B18" s="14"/>
      <c r="C18" s="13"/>
      <c r="E18" s="49">
        <v>0.5</v>
      </c>
      <c r="F18" s="50" t="s">
        <v>62</v>
      </c>
      <c r="G18" s="54">
        <v>4</v>
      </c>
      <c r="I18" s="48">
        <v>12</v>
      </c>
      <c r="J18" s="50" t="s">
        <v>132</v>
      </c>
      <c r="K18" s="54">
        <v>3</v>
      </c>
      <c r="M18" s="13"/>
      <c r="N18" s="14"/>
      <c r="O18" s="13"/>
    </row>
    <row r="19" ht="14.25" customHeight="1"/>
    <row r="20" spans="1:13" ht="14.25" customHeight="1">
      <c r="A20" s="3"/>
      <c r="E20" s="3"/>
      <c r="H20" s="15" t="s">
        <v>49</v>
      </c>
      <c r="I20" s="3"/>
      <c r="M20" s="3"/>
    </row>
    <row r="21" ht="9.75" customHeight="1"/>
    <row r="22" spans="1:19" s="126" customFormat="1" ht="14.25" customHeight="1">
      <c r="A22" s="123" t="s">
        <v>4</v>
      </c>
      <c r="B22" s="122" t="s">
        <v>99</v>
      </c>
      <c r="C22" s="123" t="s">
        <v>17</v>
      </c>
      <c r="D22" s="132"/>
      <c r="E22" s="123" t="s">
        <v>4</v>
      </c>
      <c r="F22" s="122" t="s">
        <v>100</v>
      </c>
      <c r="G22" s="123" t="s">
        <v>17</v>
      </c>
      <c r="H22" s="131"/>
      <c r="I22" s="123" t="s">
        <v>4</v>
      </c>
      <c r="J22" s="122" t="s">
        <v>102</v>
      </c>
      <c r="K22" s="123" t="s">
        <v>17</v>
      </c>
      <c r="L22" s="132"/>
      <c r="M22" s="123" t="s">
        <v>4</v>
      </c>
      <c r="N22" s="122" t="s">
        <v>104</v>
      </c>
      <c r="O22" s="123" t="s">
        <v>17</v>
      </c>
      <c r="S22" s="127"/>
    </row>
    <row r="23" spans="1:15" ht="14.25" customHeight="1">
      <c r="A23" s="46" t="s">
        <v>69</v>
      </c>
      <c r="B23" s="47" t="s">
        <v>122</v>
      </c>
      <c r="C23" s="54"/>
      <c r="E23" s="46">
        <v>0.4166666666666667</v>
      </c>
      <c r="F23" s="105" t="s">
        <v>137</v>
      </c>
      <c r="G23" s="54">
        <v>2</v>
      </c>
      <c r="I23" s="46" t="s">
        <v>52</v>
      </c>
      <c r="J23" s="47" t="s">
        <v>134</v>
      </c>
      <c r="K23" s="54">
        <v>1</v>
      </c>
      <c r="M23" s="46">
        <v>0.4375</v>
      </c>
      <c r="N23" s="105" t="s">
        <v>126</v>
      </c>
      <c r="O23" s="54">
        <v>4</v>
      </c>
    </row>
    <row r="24" spans="1:19" s="126" customFormat="1" ht="14.25" customHeight="1">
      <c r="A24" s="123" t="s">
        <v>5</v>
      </c>
      <c r="B24" s="122" t="s">
        <v>55</v>
      </c>
      <c r="C24" s="123" t="s">
        <v>17</v>
      </c>
      <c r="D24" s="132"/>
      <c r="E24" s="123" t="s">
        <v>5</v>
      </c>
      <c r="F24" s="122" t="s">
        <v>101</v>
      </c>
      <c r="G24" s="123" t="s">
        <v>17</v>
      </c>
      <c r="H24" s="131"/>
      <c r="I24" s="123" t="s">
        <v>5</v>
      </c>
      <c r="J24" s="122" t="s">
        <v>103</v>
      </c>
      <c r="K24" s="123" t="s">
        <v>17</v>
      </c>
      <c r="L24" s="132"/>
      <c r="M24" s="123" t="s">
        <v>5</v>
      </c>
      <c r="N24" s="122" t="s">
        <v>105</v>
      </c>
      <c r="O24" s="123" t="s">
        <v>17</v>
      </c>
      <c r="S24" s="127"/>
    </row>
    <row r="25" spans="1:15" ht="14.25" customHeight="1">
      <c r="A25" s="48" t="s">
        <v>69</v>
      </c>
      <c r="B25" s="47"/>
      <c r="C25" s="54"/>
      <c r="E25" s="48">
        <v>12</v>
      </c>
      <c r="F25" s="105" t="s">
        <v>123</v>
      </c>
      <c r="G25" s="54">
        <v>4</v>
      </c>
      <c r="I25" s="48">
        <v>16</v>
      </c>
      <c r="J25" s="47" t="s">
        <v>58</v>
      </c>
      <c r="K25" s="54">
        <v>4</v>
      </c>
      <c r="M25" s="48">
        <v>16</v>
      </c>
      <c r="N25" s="105" t="s">
        <v>120</v>
      </c>
      <c r="O25" s="54">
        <v>1</v>
      </c>
    </row>
    <row r="26" spans="6:14" ht="14.25" customHeight="1">
      <c r="F26" s="60"/>
      <c r="N26" s="60"/>
    </row>
    <row r="27" spans="1:19" ht="14.25" customHeight="1">
      <c r="A27" s="28"/>
      <c r="E27" s="3"/>
      <c r="H27" s="15" t="s">
        <v>18</v>
      </c>
      <c r="I27" s="3"/>
      <c r="M27" s="3"/>
      <c r="S27" s="28"/>
    </row>
    <row r="28" spans="5:19" ht="9.75" customHeight="1">
      <c r="E28" s="3"/>
      <c r="M28" s="3"/>
      <c r="S28" s="3"/>
    </row>
    <row r="29" spans="1:15" s="126" customFormat="1" ht="14.25" customHeight="1">
      <c r="A29" s="123" t="s">
        <v>4</v>
      </c>
      <c r="B29" s="122" t="s">
        <v>99</v>
      </c>
      <c r="C29" s="123" t="s">
        <v>17</v>
      </c>
      <c r="D29" s="132"/>
      <c r="E29" s="123" t="s">
        <v>5</v>
      </c>
      <c r="F29" s="122" t="s">
        <v>101</v>
      </c>
      <c r="G29" s="123" t="s">
        <v>17</v>
      </c>
      <c r="H29" s="131"/>
      <c r="I29" s="123" t="s">
        <v>4</v>
      </c>
      <c r="J29" s="122" t="s">
        <v>103</v>
      </c>
      <c r="K29" s="123" t="s">
        <v>17</v>
      </c>
      <c r="L29" s="132"/>
      <c r="M29" s="123" t="s">
        <v>5</v>
      </c>
      <c r="N29" s="122" t="s">
        <v>104</v>
      </c>
      <c r="O29" s="123" t="s">
        <v>17</v>
      </c>
    </row>
    <row r="30" spans="1:15" ht="14.25" customHeight="1">
      <c r="A30" s="49">
        <v>0.4583333333333333</v>
      </c>
      <c r="B30" s="47" t="s">
        <v>122</v>
      </c>
      <c r="C30" s="54">
        <v>4</v>
      </c>
      <c r="E30" s="48">
        <v>16</v>
      </c>
      <c r="F30" s="50" t="s">
        <v>123</v>
      </c>
      <c r="G30" s="54">
        <v>3</v>
      </c>
      <c r="I30" s="49">
        <v>0.4791666666666667</v>
      </c>
      <c r="J30" s="47" t="s">
        <v>58</v>
      </c>
      <c r="K30" s="54">
        <v>0</v>
      </c>
      <c r="M30" s="48">
        <v>16</v>
      </c>
      <c r="N30" s="105" t="s">
        <v>126</v>
      </c>
      <c r="O30" s="54">
        <v>4</v>
      </c>
    </row>
    <row r="31" spans="1:15" ht="14.25" customHeight="1">
      <c r="A31" s="27"/>
      <c r="B31" s="20"/>
      <c r="C31" s="21"/>
      <c r="E31" s="27"/>
      <c r="F31" s="20"/>
      <c r="G31" s="21"/>
      <c r="I31" s="27"/>
      <c r="J31" s="20"/>
      <c r="K31" s="21"/>
      <c r="M31" s="27"/>
      <c r="N31" s="20"/>
      <c r="O31" s="21"/>
    </row>
    <row r="32" spans="1:13" ht="14.25" customHeight="1">
      <c r="A32" s="28"/>
      <c r="E32" s="3"/>
      <c r="H32" s="15" t="s">
        <v>19</v>
      </c>
      <c r="I32" s="3"/>
      <c r="M32" s="3"/>
    </row>
    <row r="33" spans="1:19" ht="9.75" customHeight="1">
      <c r="A33" s="28"/>
      <c r="I33" s="3"/>
      <c r="M33" s="3"/>
      <c r="S33" s="3"/>
    </row>
    <row r="34" spans="1:15" s="126" customFormat="1" ht="14.25" customHeight="1">
      <c r="A34" s="128"/>
      <c r="B34" s="128"/>
      <c r="C34" s="129"/>
      <c r="D34" s="10"/>
      <c r="E34" s="123" t="s">
        <v>4</v>
      </c>
      <c r="F34" s="122" t="s">
        <v>99</v>
      </c>
      <c r="G34" s="123" t="s">
        <v>17</v>
      </c>
      <c r="H34" s="131"/>
      <c r="I34" s="123" t="s">
        <v>5</v>
      </c>
      <c r="J34" s="122" t="s">
        <v>104</v>
      </c>
      <c r="K34" s="123" t="s">
        <v>17</v>
      </c>
      <c r="L34" s="10"/>
      <c r="M34" s="128"/>
      <c r="N34" s="128"/>
      <c r="O34" s="129"/>
    </row>
    <row r="35" spans="1:15" ht="14.25" customHeight="1">
      <c r="A35" s="13"/>
      <c r="B35" s="14"/>
      <c r="C35" s="13"/>
      <c r="E35" s="49">
        <v>0.5</v>
      </c>
      <c r="F35" s="47" t="s">
        <v>122</v>
      </c>
      <c r="G35" s="54">
        <v>2</v>
      </c>
      <c r="I35" s="48">
        <v>16</v>
      </c>
      <c r="J35" s="105" t="s">
        <v>126</v>
      </c>
      <c r="K35" s="54">
        <v>4</v>
      </c>
      <c r="M35" s="13"/>
      <c r="N35" s="14"/>
      <c r="O35" s="13"/>
    </row>
    <row r="36" spans="1:15" s="14" customFormat="1" ht="14.25" customHeight="1">
      <c r="A36" s="33"/>
      <c r="C36" s="13"/>
      <c r="E36" s="34"/>
      <c r="F36" s="20"/>
      <c r="G36" s="21"/>
      <c r="H36" s="110"/>
      <c r="I36" s="27"/>
      <c r="J36" s="20"/>
      <c r="K36" s="13"/>
      <c r="M36" s="28"/>
      <c r="N36" s="1"/>
      <c r="O36" s="2"/>
    </row>
    <row r="37" spans="1:15" ht="14.25" customHeight="1">
      <c r="A37" s="28"/>
      <c r="E37" s="3"/>
      <c r="H37" s="30" t="s">
        <v>88</v>
      </c>
      <c r="I37" s="3"/>
      <c r="J37" s="24"/>
      <c r="M37" s="31"/>
      <c r="N37" s="31"/>
      <c r="O37" s="12"/>
    </row>
    <row r="38" spans="1:19" ht="14.25" customHeight="1">
      <c r="A38" s="28"/>
      <c r="I38" s="3"/>
      <c r="M38" s="13"/>
      <c r="N38" s="14"/>
      <c r="O38" s="13"/>
      <c r="S38" s="3"/>
    </row>
    <row r="39" spans="1:15" s="126" customFormat="1" ht="14.25" customHeight="1">
      <c r="A39" s="128"/>
      <c r="B39" s="128"/>
      <c r="C39" s="129"/>
      <c r="D39" s="10"/>
      <c r="E39" s="123" t="s">
        <v>4</v>
      </c>
      <c r="F39" s="122" t="s">
        <v>94</v>
      </c>
      <c r="G39" s="123" t="s">
        <v>17</v>
      </c>
      <c r="H39" s="131"/>
      <c r="I39" s="123" t="s">
        <v>5</v>
      </c>
      <c r="J39" s="122" t="s">
        <v>104</v>
      </c>
      <c r="K39" s="123" t="s">
        <v>17</v>
      </c>
      <c r="L39" s="10"/>
      <c r="M39" s="127"/>
      <c r="N39" s="127"/>
      <c r="O39" s="130"/>
    </row>
    <row r="40" spans="1:15" ht="14.25" customHeight="1">
      <c r="A40" s="13"/>
      <c r="B40" s="14"/>
      <c r="C40" s="13"/>
      <c r="E40" s="49">
        <v>0.4583333333333333</v>
      </c>
      <c r="F40" s="50" t="s">
        <v>62</v>
      </c>
      <c r="G40" s="54">
        <v>1</v>
      </c>
      <c r="I40" s="48">
        <v>12</v>
      </c>
      <c r="J40" s="105" t="s">
        <v>126</v>
      </c>
      <c r="K40" s="54">
        <v>4</v>
      </c>
      <c r="M40" s="13"/>
      <c r="N40" s="14"/>
      <c r="O40" s="13"/>
    </row>
  </sheetData>
  <sheetProtection/>
  <mergeCells count="1">
    <mergeCell ref="A1:O1"/>
  </mergeCells>
  <conditionalFormatting sqref="C6 G6 K6 O6 C23 G23 K23 O23">
    <cfRule type="expression" priority="1" dxfId="0" stopIfTrue="1">
      <formula>AND(C6=0,C8=0)</formula>
    </cfRule>
  </conditionalFormatting>
  <conditionalFormatting sqref="C8 G8 K8 O8 C25 G25 K25 O25">
    <cfRule type="expression" priority="2" dxfId="0" stopIfTrue="1">
      <formula>AND(C6=0,C8=0)</formula>
    </cfRule>
  </conditionalFormatting>
  <conditionalFormatting sqref="C13 K13 C30 K30 G18 G35 G40">
    <cfRule type="expression" priority="3" dxfId="0" stopIfTrue="1">
      <formula>AND(C13=0,G13=0)</formula>
    </cfRule>
  </conditionalFormatting>
  <conditionalFormatting sqref="G13 O13 G30 O30 K18 K35 K40">
    <cfRule type="expression" priority="4" dxfId="0" stopIfTrue="1">
      <formula>AND(C13=0,G13=0)</formula>
    </cfRule>
  </conditionalFormatting>
  <printOptions horizontalCentered="1" verticalCentered="1"/>
  <pageMargins left="0.3937007874015748" right="0.3937007874015748" top="0" bottom="0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O4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5.7109375" style="1" customWidth="1"/>
    <col min="2" max="2" width="20.28125" style="1" customWidth="1"/>
    <col min="3" max="3" width="5.7109375" style="2" customWidth="1"/>
    <col min="4" max="4" width="3.7109375" style="127" customWidth="1"/>
    <col min="5" max="5" width="5.7109375" style="1" customWidth="1"/>
    <col min="6" max="6" width="20.28125" style="1" customWidth="1"/>
    <col min="7" max="7" width="5.7109375" style="2" customWidth="1"/>
    <col min="8" max="8" width="3.7109375" style="127" customWidth="1"/>
    <col min="9" max="9" width="5.7109375" style="1" customWidth="1"/>
    <col min="10" max="10" width="20.28125" style="1" customWidth="1"/>
    <col min="11" max="11" width="5.7109375" style="2" customWidth="1"/>
    <col min="12" max="12" width="3.7109375" style="127" customWidth="1"/>
    <col min="13" max="13" width="5.7109375" style="1" customWidth="1"/>
    <col min="14" max="14" width="20.28125" style="1" customWidth="1"/>
    <col min="15" max="15" width="5.7109375" style="2" customWidth="1"/>
    <col min="16" max="16384" width="8.8515625" style="1" customWidth="1"/>
  </cols>
  <sheetData>
    <row r="1" spans="1:15" ht="18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3" spans="1:13" ht="20.25" customHeight="1">
      <c r="A3" s="3"/>
      <c r="E3" s="3"/>
      <c r="H3" s="133" t="s">
        <v>46</v>
      </c>
      <c r="I3" s="3"/>
      <c r="M3" s="3"/>
    </row>
    <row r="4" ht="12.75" customHeight="1"/>
    <row r="5" spans="1:15" s="24" customFormat="1" ht="15.75" customHeight="1">
      <c r="A5" s="121" t="s">
        <v>4</v>
      </c>
      <c r="B5" s="120" t="s">
        <v>78</v>
      </c>
      <c r="C5" s="121" t="s">
        <v>17</v>
      </c>
      <c r="D5" s="136"/>
      <c r="E5" s="121" t="s">
        <v>4</v>
      </c>
      <c r="F5" s="120" t="s">
        <v>86</v>
      </c>
      <c r="G5" s="121" t="s">
        <v>17</v>
      </c>
      <c r="H5" s="134"/>
      <c r="I5" s="121" t="s">
        <v>4</v>
      </c>
      <c r="J5" s="120" t="s">
        <v>90</v>
      </c>
      <c r="K5" s="121" t="s">
        <v>17</v>
      </c>
      <c r="L5" s="134"/>
      <c r="M5" s="121" t="s">
        <v>4</v>
      </c>
      <c r="N5" s="120" t="s">
        <v>94</v>
      </c>
      <c r="O5" s="121" t="s">
        <v>17</v>
      </c>
    </row>
    <row r="6" spans="1:15" ht="15.75" customHeight="1">
      <c r="A6" s="46" t="s">
        <v>69</v>
      </c>
      <c r="B6" s="47" t="s">
        <v>198</v>
      </c>
      <c r="C6" s="54"/>
      <c r="E6" s="46">
        <v>0.6041666666666666</v>
      </c>
      <c r="F6" s="47" t="s">
        <v>171</v>
      </c>
      <c r="G6" s="54">
        <v>1</v>
      </c>
      <c r="H6" s="135"/>
      <c r="I6" s="46">
        <v>0.6041666666666666</v>
      </c>
      <c r="J6" s="47" t="s">
        <v>175</v>
      </c>
      <c r="K6" s="54">
        <v>1</v>
      </c>
      <c r="L6" s="135"/>
      <c r="M6" s="46">
        <v>0.6041666666666666</v>
      </c>
      <c r="N6" s="47" t="s">
        <v>64</v>
      </c>
      <c r="O6" s="54">
        <v>4</v>
      </c>
    </row>
    <row r="7" spans="1:15" s="24" customFormat="1" ht="15.75" customHeight="1">
      <c r="A7" s="121" t="s">
        <v>5</v>
      </c>
      <c r="B7" s="120" t="s">
        <v>55</v>
      </c>
      <c r="C7" s="121" t="s">
        <v>17</v>
      </c>
      <c r="D7" s="136"/>
      <c r="E7" s="121" t="s">
        <v>5</v>
      </c>
      <c r="F7" s="120" t="s">
        <v>82</v>
      </c>
      <c r="G7" s="121" t="s">
        <v>17</v>
      </c>
      <c r="H7" s="134"/>
      <c r="I7" s="121" t="s">
        <v>5</v>
      </c>
      <c r="J7" s="120" t="s">
        <v>89</v>
      </c>
      <c r="K7" s="121" t="s">
        <v>17</v>
      </c>
      <c r="L7" s="134"/>
      <c r="M7" s="121" t="s">
        <v>5</v>
      </c>
      <c r="N7" s="120" t="s">
        <v>98</v>
      </c>
      <c r="O7" s="121" t="s">
        <v>17</v>
      </c>
    </row>
    <row r="8" spans="1:15" ht="15.75" customHeight="1">
      <c r="A8" s="48" t="s">
        <v>69</v>
      </c>
      <c r="B8" s="47"/>
      <c r="C8" s="54"/>
      <c r="E8" s="48">
        <v>1</v>
      </c>
      <c r="F8" s="47" t="s">
        <v>180</v>
      </c>
      <c r="G8" s="54">
        <v>4</v>
      </c>
      <c r="H8" s="135"/>
      <c r="I8" s="48">
        <v>4</v>
      </c>
      <c r="J8" s="47" t="s">
        <v>173</v>
      </c>
      <c r="K8" s="54">
        <v>4</v>
      </c>
      <c r="L8" s="135"/>
      <c r="M8" s="48">
        <v>8</v>
      </c>
      <c r="N8" s="47" t="s">
        <v>168</v>
      </c>
      <c r="O8" s="54">
        <v>1</v>
      </c>
    </row>
    <row r="9" ht="11.25" customHeight="1"/>
    <row r="10" spans="1:13" ht="15.75" customHeight="1">
      <c r="A10" s="28"/>
      <c r="E10" s="3"/>
      <c r="H10" s="133" t="s">
        <v>19</v>
      </c>
      <c r="I10" s="3"/>
      <c r="M10" s="3"/>
    </row>
    <row r="11" spans="5:13" ht="9.75" customHeight="1">
      <c r="E11" s="3"/>
      <c r="M11" s="3"/>
    </row>
    <row r="12" spans="1:15" s="24" customFormat="1" ht="15.75" customHeight="1">
      <c r="A12" s="121" t="s">
        <v>4</v>
      </c>
      <c r="B12" s="120" t="s">
        <v>78</v>
      </c>
      <c r="C12" s="121" t="s">
        <v>17</v>
      </c>
      <c r="D12" s="136"/>
      <c r="E12" s="121" t="s">
        <v>5</v>
      </c>
      <c r="F12" s="120" t="s">
        <v>82</v>
      </c>
      <c r="G12" s="121" t="s">
        <v>17</v>
      </c>
      <c r="H12" s="136"/>
      <c r="I12" s="121" t="s">
        <v>4</v>
      </c>
      <c r="J12" s="120" t="s">
        <v>89</v>
      </c>
      <c r="K12" s="121" t="s">
        <v>17</v>
      </c>
      <c r="L12" s="136"/>
      <c r="M12" s="121" t="s">
        <v>5</v>
      </c>
      <c r="N12" s="120" t="s">
        <v>94</v>
      </c>
      <c r="O12" s="121" t="s">
        <v>17</v>
      </c>
    </row>
    <row r="13" spans="1:15" ht="15.75" customHeight="1">
      <c r="A13" s="49">
        <v>0.6458333333333334</v>
      </c>
      <c r="B13" s="47" t="s">
        <v>198</v>
      </c>
      <c r="C13" s="54">
        <v>1</v>
      </c>
      <c r="D13" s="143" t="s">
        <v>197</v>
      </c>
      <c r="E13" s="48">
        <v>1</v>
      </c>
      <c r="F13" s="47" t="s">
        <v>180</v>
      </c>
      <c r="G13" s="54">
        <v>4</v>
      </c>
      <c r="I13" s="49">
        <v>0.6458333333333334</v>
      </c>
      <c r="J13" s="47" t="s">
        <v>173</v>
      </c>
      <c r="K13" s="54">
        <v>1</v>
      </c>
      <c r="L13" s="143" t="s">
        <v>197</v>
      </c>
      <c r="M13" s="48">
        <v>4</v>
      </c>
      <c r="N13" s="47" t="s">
        <v>64</v>
      </c>
      <c r="O13" s="54">
        <v>4</v>
      </c>
    </row>
    <row r="14" spans="1:15" ht="15.75" customHeight="1">
      <c r="A14" s="27"/>
      <c r="B14" s="20"/>
      <c r="C14" s="21"/>
      <c r="E14" s="27"/>
      <c r="F14" s="20"/>
      <c r="G14" s="21"/>
      <c r="I14" s="27"/>
      <c r="J14" s="20"/>
      <c r="K14" s="21"/>
      <c r="M14" s="27"/>
      <c r="N14" s="20"/>
      <c r="O14" s="21"/>
    </row>
    <row r="15" spans="1:13" ht="15.75" customHeight="1">
      <c r="A15" s="28"/>
      <c r="E15" s="3"/>
      <c r="H15" s="137" t="s">
        <v>88</v>
      </c>
      <c r="I15" s="3"/>
      <c r="J15" s="24"/>
      <c r="M15" s="3"/>
    </row>
    <row r="16" spans="1:13" ht="9.75" customHeight="1">
      <c r="A16" s="28"/>
      <c r="I16" s="3"/>
      <c r="M16" s="28"/>
    </row>
    <row r="17" spans="1:15" s="24" customFormat="1" ht="15.75" customHeight="1">
      <c r="A17" s="28"/>
      <c r="B17" s="1"/>
      <c r="C17" s="2"/>
      <c r="D17" s="126"/>
      <c r="E17" s="121" t="s">
        <v>4</v>
      </c>
      <c r="F17" s="120" t="s">
        <v>82</v>
      </c>
      <c r="G17" s="121" t="s">
        <v>17</v>
      </c>
      <c r="H17" s="136"/>
      <c r="I17" s="121" t="s">
        <v>5</v>
      </c>
      <c r="J17" s="120" t="s">
        <v>94</v>
      </c>
      <c r="K17" s="121" t="s">
        <v>17</v>
      </c>
      <c r="L17" s="126"/>
      <c r="M17" s="28"/>
      <c r="N17" s="1"/>
      <c r="O17" s="2"/>
    </row>
    <row r="18" spans="1:15" ht="15.75" customHeight="1">
      <c r="A18" s="31"/>
      <c r="B18" s="31"/>
      <c r="C18" s="12"/>
      <c r="E18" s="49">
        <v>0.4791666666666667</v>
      </c>
      <c r="F18" s="47" t="s">
        <v>180</v>
      </c>
      <c r="G18" s="48">
        <v>3</v>
      </c>
      <c r="H18" s="143" t="s">
        <v>197</v>
      </c>
      <c r="I18" s="48">
        <v>5</v>
      </c>
      <c r="J18" s="47" t="s">
        <v>64</v>
      </c>
      <c r="K18" s="48">
        <v>4</v>
      </c>
      <c r="M18" s="31"/>
      <c r="N18" s="31"/>
      <c r="O18" s="12"/>
    </row>
    <row r="19" spans="1:15" ht="15.75" customHeight="1">
      <c r="A19" s="13"/>
      <c r="B19" s="14"/>
      <c r="C19" s="13"/>
      <c r="E19" s="21"/>
      <c r="F19" s="20"/>
      <c r="G19" s="21"/>
      <c r="I19" s="21"/>
      <c r="J19" s="20"/>
      <c r="K19" s="21"/>
      <c r="M19" s="13"/>
      <c r="N19" s="14"/>
      <c r="O19" s="13"/>
    </row>
    <row r="20" ht="15.75" customHeight="1"/>
    <row r="21" spans="1:13" ht="15.75" customHeight="1">
      <c r="A21" s="3"/>
      <c r="E21" s="3"/>
      <c r="H21" s="133" t="s">
        <v>47</v>
      </c>
      <c r="I21" s="3"/>
      <c r="M21" s="3"/>
    </row>
    <row r="22" ht="9.75" customHeight="1"/>
    <row r="23" spans="1:15" s="24" customFormat="1" ht="15.75" customHeight="1">
      <c r="A23" s="121" t="s">
        <v>4</v>
      </c>
      <c r="B23" s="120" t="s">
        <v>84</v>
      </c>
      <c r="C23" s="121" t="s">
        <v>17</v>
      </c>
      <c r="D23" s="136"/>
      <c r="E23" s="121" t="s">
        <v>4</v>
      </c>
      <c r="F23" s="120" t="s">
        <v>96</v>
      </c>
      <c r="G23" s="121" t="s">
        <v>17</v>
      </c>
      <c r="H23" s="134"/>
      <c r="I23" s="121" t="s">
        <v>4</v>
      </c>
      <c r="J23" s="120" t="s">
        <v>102</v>
      </c>
      <c r="K23" s="121" t="s">
        <v>17</v>
      </c>
      <c r="L23" s="134"/>
      <c r="M23" s="121" t="s">
        <v>4</v>
      </c>
      <c r="N23" s="120" t="s">
        <v>85</v>
      </c>
      <c r="O23" s="121" t="s">
        <v>17</v>
      </c>
    </row>
    <row r="24" spans="1:15" ht="15.75" customHeight="1">
      <c r="A24" s="46" t="s">
        <v>69</v>
      </c>
      <c r="B24" s="47" t="s">
        <v>229</v>
      </c>
      <c r="C24" s="54"/>
      <c r="E24" s="46">
        <v>0.6041666666666666</v>
      </c>
      <c r="F24" s="47" t="s">
        <v>177</v>
      </c>
      <c r="G24" s="54">
        <v>1</v>
      </c>
      <c r="H24" s="135"/>
      <c r="I24" s="46">
        <v>0.6041666666666666</v>
      </c>
      <c r="J24" s="47" t="s">
        <v>170</v>
      </c>
      <c r="K24" s="54">
        <v>3</v>
      </c>
      <c r="L24" s="135"/>
      <c r="M24" s="87" t="s">
        <v>69</v>
      </c>
      <c r="N24" s="47" t="s">
        <v>178</v>
      </c>
      <c r="O24" s="54"/>
    </row>
    <row r="25" spans="1:15" s="24" customFormat="1" ht="15.75" customHeight="1">
      <c r="A25" s="121" t="s">
        <v>5</v>
      </c>
      <c r="B25" s="120" t="s">
        <v>55</v>
      </c>
      <c r="C25" s="121" t="s">
        <v>17</v>
      </c>
      <c r="D25" s="136"/>
      <c r="E25" s="121" t="s">
        <v>5</v>
      </c>
      <c r="F25" s="120" t="s">
        <v>103</v>
      </c>
      <c r="G25" s="121" t="s">
        <v>17</v>
      </c>
      <c r="H25" s="134"/>
      <c r="I25" s="121" t="s">
        <v>5</v>
      </c>
      <c r="J25" s="120" t="s">
        <v>104</v>
      </c>
      <c r="K25" s="121" t="s">
        <v>17</v>
      </c>
      <c r="L25" s="134"/>
      <c r="M25" s="121" t="s">
        <v>5</v>
      </c>
      <c r="N25" s="120" t="s">
        <v>55</v>
      </c>
      <c r="O25" s="121" t="s">
        <v>17</v>
      </c>
    </row>
    <row r="26" spans="1:15" ht="15.75" customHeight="1">
      <c r="A26" s="48" t="s">
        <v>69</v>
      </c>
      <c r="B26" s="47"/>
      <c r="C26" s="54"/>
      <c r="E26" s="48">
        <v>9</v>
      </c>
      <c r="F26" s="47" t="s">
        <v>172</v>
      </c>
      <c r="G26" s="54">
        <v>4</v>
      </c>
      <c r="H26" s="135"/>
      <c r="I26" s="48">
        <v>13</v>
      </c>
      <c r="J26" s="47" t="s">
        <v>174</v>
      </c>
      <c r="K26" s="54">
        <v>4</v>
      </c>
      <c r="L26" s="135"/>
      <c r="M26" s="88" t="s">
        <v>69</v>
      </c>
      <c r="N26" s="47"/>
      <c r="O26" s="54"/>
    </row>
    <row r="27" ht="8.25" customHeight="1"/>
    <row r="28" spans="1:13" ht="15.75" customHeight="1">
      <c r="A28" s="28"/>
      <c r="E28" s="3"/>
      <c r="H28" s="133" t="s">
        <v>19</v>
      </c>
      <c r="I28" s="3"/>
      <c r="M28" s="3"/>
    </row>
    <row r="29" spans="5:13" ht="9.75" customHeight="1">
      <c r="E29" s="3"/>
      <c r="M29" s="3"/>
    </row>
    <row r="30" spans="1:15" s="24" customFormat="1" ht="15.75" customHeight="1">
      <c r="A30" s="121" t="s">
        <v>4</v>
      </c>
      <c r="B30" s="120" t="s">
        <v>84</v>
      </c>
      <c r="C30" s="121" t="s">
        <v>17</v>
      </c>
      <c r="D30" s="136"/>
      <c r="E30" s="121" t="s">
        <v>5</v>
      </c>
      <c r="F30" s="120" t="s">
        <v>103</v>
      </c>
      <c r="G30" s="121" t="s">
        <v>17</v>
      </c>
      <c r="H30" s="136"/>
      <c r="I30" s="121" t="s">
        <v>4</v>
      </c>
      <c r="J30" s="120" t="s">
        <v>104</v>
      </c>
      <c r="K30" s="121" t="s">
        <v>17</v>
      </c>
      <c r="L30" s="136"/>
      <c r="M30" s="121" t="s">
        <v>5</v>
      </c>
      <c r="N30" s="120" t="s">
        <v>85</v>
      </c>
      <c r="O30" s="121" t="s">
        <v>17</v>
      </c>
    </row>
    <row r="31" spans="1:15" ht="15.75" customHeight="1">
      <c r="A31" s="49">
        <v>0.6458333333333334</v>
      </c>
      <c r="B31" s="47" t="s">
        <v>229</v>
      </c>
      <c r="C31" s="48">
        <v>1</v>
      </c>
      <c r="D31" s="143" t="s">
        <v>197</v>
      </c>
      <c r="E31" s="48">
        <v>14</v>
      </c>
      <c r="F31" s="47" t="s">
        <v>172</v>
      </c>
      <c r="G31" s="48">
        <v>4</v>
      </c>
      <c r="I31" s="49">
        <v>0.6458333333333334</v>
      </c>
      <c r="J31" s="47" t="s">
        <v>174</v>
      </c>
      <c r="K31" s="48">
        <v>4</v>
      </c>
      <c r="L31" s="143" t="s">
        <v>197</v>
      </c>
      <c r="M31" s="48">
        <v>12</v>
      </c>
      <c r="N31" s="47" t="s">
        <v>178</v>
      </c>
      <c r="O31" s="57" t="s">
        <v>223</v>
      </c>
    </row>
    <row r="32" spans="1:15" ht="15.75" customHeight="1">
      <c r="A32" s="27"/>
      <c r="B32" s="20"/>
      <c r="C32" s="21"/>
      <c r="E32" s="27"/>
      <c r="F32" s="20"/>
      <c r="G32" s="21"/>
      <c r="I32" s="27"/>
      <c r="J32" s="20"/>
      <c r="K32" s="21"/>
      <c r="M32" s="27"/>
      <c r="N32" s="20"/>
      <c r="O32" s="21"/>
    </row>
    <row r="33" spans="1:13" ht="15.75" customHeight="1">
      <c r="A33" s="28"/>
      <c r="E33" s="3"/>
      <c r="H33" s="137" t="s">
        <v>88</v>
      </c>
      <c r="I33" s="3"/>
      <c r="J33" s="24"/>
      <c r="M33" s="3"/>
    </row>
    <row r="34" spans="1:14" ht="9.75" customHeight="1">
      <c r="A34" s="28"/>
      <c r="I34" s="3"/>
      <c r="M34" s="3"/>
      <c r="N34" s="31"/>
    </row>
    <row r="35" spans="1:15" s="24" customFormat="1" ht="15.75" customHeight="1">
      <c r="A35" s="31"/>
      <c r="B35" s="31"/>
      <c r="C35" s="12"/>
      <c r="D35" s="126"/>
      <c r="E35" s="121" t="s">
        <v>4</v>
      </c>
      <c r="F35" s="120" t="s">
        <v>103</v>
      </c>
      <c r="G35" s="121" t="s">
        <v>17</v>
      </c>
      <c r="H35" s="136"/>
      <c r="I35" s="121" t="s">
        <v>5</v>
      </c>
      <c r="J35" s="120" t="s">
        <v>104</v>
      </c>
      <c r="K35" s="121" t="s">
        <v>17</v>
      </c>
      <c r="L35" s="126"/>
      <c r="M35" s="31"/>
      <c r="N35" s="14"/>
      <c r="O35" s="12"/>
    </row>
    <row r="36" spans="1:15" ht="15.75" customHeight="1">
      <c r="A36" s="13"/>
      <c r="B36" s="14"/>
      <c r="C36" s="13"/>
      <c r="E36" s="49">
        <v>0.4791666666666667</v>
      </c>
      <c r="F36" s="47" t="s">
        <v>172</v>
      </c>
      <c r="G36" s="48">
        <v>4</v>
      </c>
      <c r="H36" s="143" t="s">
        <v>197</v>
      </c>
      <c r="I36" s="48">
        <v>13</v>
      </c>
      <c r="J36" s="47" t="s">
        <v>174</v>
      </c>
      <c r="K36" s="54">
        <v>1</v>
      </c>
      <c r="M36" s="13"/>
      <c r="O36" s="13"/>
    </row>
    <row r="37" spans="2:14" ht="12.75">
      <c r="B37" s="14"/>
      <c r="N37" s="31"/>
    </row>
    <row r="38" ht="12.75">
      <c r="N38" s="14"/>
    </row>
    <row r="40" spans="2:14" ht="12.75">
      <c r="B40" s="31"/>
      <c r="N40" s="14"/>
    </row>
    <row r="41" ht="12.75">
      <c r="B41" s="14"/>
    </row>
  </sheetData>
  <mergeCells count="1">
    <mergeCell ref="A1:O1"/>
  </mergeCells>
  <conditionalFormatting sqref="C6 C24 G6 K6 O6 G24 K24 O24">
    <cfRule type="expression" priority="1" dxfId="0" stopIfTrue="1">
      <formula>AND(C6=0,C8=0)</formula>
    </cfRule>
  </conditionalFormatting>
  <conditionalFormatting sqref="C8 C26 G8 K8 O8 G26 K26 O26">
    <cfRule type="expression" priority="2" dxfId="0" stopIfTrue="1">
      <formula>AND(C6=0,C8=0)</formula>
    </cfRule>
  </conditionalFormatting>
  <conditionalFormatting sqref="C13 K13">
    <cfRule type="expression" priority="3" dxfId="0" stopIfTrue="1">
      <formula>AND(C13=0,G13=0)</formula>
    </cfRule>
  </conditionalFormatting>
  <conditionalFormatting sqref="G13 O13">
    <cfRule type="expression" priority="4" dxfId="0" stopIfTrue="1">
      <formula>AND(C13=0,G13=0)</formula>
    </cfRule>
  </conditionalFormatting>
  <conditionalFormatting sqref="K36">
    <cfRule type="expression" priority="5" dxfId="0" stopIfTrue="1">
      <formula>AND(G36=0,K36=0)</formula>
    </cfRule>
  </conditionalFormatting>
  <printOptions horizontalCentered="1" verticalCentered="1"/>
  <pageMargins left="0.3937007874015748" right="0.3937007874015748" top="0" bottom="0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O47"/>
  <sheetViews>
    <sheetView workbookViewId="0" topLeftCell="B1">
      <selection activeCell="B46" sqref="B46"/>
    </sheetView>
  </sheetViews>
  <sheetFormatPr defaultColWidth="9.140625" defaultRowHeight="12.75"/>
  <cols>
    <col min="1" max="1" width="5.7109375" style="1" customWidth="1"/>
    <col min="2" max="2" width="21.7109375" style="1" customWidth="1"/>
    <col min="3" max="3" width="5.7109375" style="2" customWidth="1"/>
    <col min="4" max="4" width="2.8515625" style="5" customWidth="1"/>
    <col min="5" max="5" width="5.7109375" style="1" customWidth="1"/>
    <col min="6" max="6" width="21.57421875" style="1" customWidth="1"/>
    <col min="7" max="7" width="5.7109375" style="2" customWidth="1"/>
    <col min="8" max="8" width="2.421875" style="5" customWidth="1"/>
    <col min="9" max="9" width="5.7109375" style="1" customWidth="1"/>
    <col min="10" max="10" width="21.7109375" style="1" customWidth="1"/>
    <col min="11" max="11" width="5.7109375" style="2" customWidth="1"/>
    <col min="12" max="12" width="2.8515625" style="5" customWidth="1"/>
    <col min="13" max="13" width="5.7109375" style="1" customWidth="1"/>
    <col min="14" max="14" width="21.7109375" style="1" customWidth="1"/>
    <col min="15" max="15" width="5.7109375" style="2" customWidth="1"/>
    <col min="16" max="16384" width="8.8515625" style="1" customWidth="1"/>
  </cols>
  <sheetData>
    <row r="1" spans="1:15" ht="18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3" spans="1:13" ht="14.25" customHeight="1">
      <c r="A3" s="3"/>
      <c r="E3" s="3"/>
      <c r="H3" s="139" t="s">
        <v>44</v>
      </c>
      <c r="I3" s="3"/>
      <c r="M3" s="3"/>
    </row>
    <row r="4" ht="9.75" customHeight="1">
      <c r="F4" s="60"/>
    </row>
    <row r="5" spans="1:15" s="24" customFormat="1" ht="12.75" customHeight="1">
      <c r="A5" s="123" t="s">
        <v>4</v>
      </c>
      <c r="B5" s="138" t="s">
        <v>82</v>
      </c>
      <c r="C5" s="123" t="s">
        <v>17</v>
      </c>
      <c r="D5" s="132"/>
      <c r="E5" s="123" t="s">
        <v>4</v>
      </c>
      <c r="F5" s="138" t="s">
        <v>100</v>
      </c>
      <c r="G5" s="123" t="s">
        <v>17</v>
      </c>
      <c r="H5" s="132"/>
      <c r="I5" s="123" t="s">
        <v>4</v>
      </c>
      <c r="J5" s="138" t="s">
        <v>90</v>
      </c>
      <c r="K5" s="123" t="s">
        <v>17</v>
      </c>
      <c r="L5" s="132"/>
      <c r="M5" s="123" t="s">
        <v>4</v>
      </c>
      <c r="N5" s="138" t="s">
        <v>98</v>
      </c>
      <c r="O5" s="123" t="s">
        <v>17</v>
      </c>
    </row>
    <row r="6" spans="1:15" ht="12.75" customHeight="1">
      <c r="A6" s="199" t="s">
        <v>69</v>
      </c>
      <c r="B6" s="44" t="s">
        <v>121</v>
      </c>
      <c r="C6" s="203"/>
      <c r="E6" s="199">
        <v>0.625</v>
      </c>
      <c r="F6" s="107" t="s">
        <v>138</v>
      </c>
      <c r="G6" s="201" t="s">
        <v>223</v>
      </c>
      <c r="I6" s="199">
        <v>0.625</v>
      </c>
      <c r="J6" s="44" t="s">
        <v>128</v>
      </c>
      <c r="K6" s="201">
        <v>2</v>
      </c>
      <c r="M6" s="199">
        <v>0.625</v>
      </c>
      <c r="N6" s="44" t="s">
        <v>132</v>
      </c>
      <c r="O6" s="201">
        <v>4</v>
      </c>
    </row>
    <row r="7" spans="1:15" ht="12.75" customHeight="1">
      <c r="A7" s="200"/>
      <c r="B7" s="45" t="s">
        <v>66</v>
      </c>
      <c r="C7" s="204"/>
      <c r="E7" s="200"/>
      <c r="F7" s="106" t="s">
        <v>139</v>
      </c>
      <c r="G7" s="202"/>
      <c r="I7" s="200"/>
      <c r="J7" s="106" t="s">
        <v>129</v>
      </c>
      <c r="K7" s="202"/>
      <c r="M7" s="200"/>
      <c r="N7" s="45" t="s">
        <v>133</v>
      </c>
      <c r="O7" s="202"/>
    </row>
    <row r="8" spans="1:15" s="24" customFormat="1" ht="12.75" customHeight="1">
      <c r="A8" s="123" t="s">
        <v>5</v>
      </c>
      <c r="B8" s="138" t="s">
        <v>55</v>
      </c>
      <c r="C8" s="123" t="s">
        <v>17</v>
      </c>
      <c r="D8" s="132"/>
      <c r="E8" s="123" t="s">
        <v>5</v>
      </c>
      <c r="F8" s="138" t="s">
        <v>85</v>
      </c>
      <c r="G8" s="123" t="s">
        <v>17</v>
      </c>
      <c r="H8" s="132"/>
      <c r="I8" s="123" t="s">
        <v>5</v>
      </c>
      <c r="J8" s="138" t="s">
        <v>83</v>
      </c>
      <c r="K8" s="123" t="s">
        <v>17</v>
      </c>
      <c r="L8" s="132"/>
      <c r="M8" s="123" t="s">
        <v>5</v>
      </c>
      <c r="N8" s="138" t="s">
        <v>89</v>
      </c>
      <c r="O8" s="123" t="s">
        <v>17</v>
      </c>
    </row>
    <row r="9" spans="1:15" ht="12.75" customHeight="1">
      <c r="A9" s="201" t="s">
        <v>69</v>
      </c>
      <c r="B9" s="44"/>
      <c r="C9" s="201"/>
      <c r="E9" s="201">
        <v>1</v>
      </c>
      <c r="F9" s="44" t="s">
        <v>123</v>
      </c>
      <c r="G9" s="201">
        <v>4</v>
      </c>
      <c r="I9" s="201">
        <v>4</v>
      </c>
      <c r="J9" s="107" t="s">
        <v>59</v>
      </c>
      <c r="K9" s="201">
        <v>4</v>
      </c>
      <c r="M9" s="205">
        <v>8</v>
      </c>
      <c r="N9" s="152" t="s">
        <v>130</v>
      </c>
      <c r="O9" s="207">
        <v>3</v>
      </c>
    </row>
    <row r="10" spans="1:15" ht="12.75" customHeight="1">
      <c r="A10" s="202"/>
      <c r="B10" s="45"/>
      <c r="C10" s="202"/>
      <c r="E10" s="202"/>
      <c r="F10" s="45" t="s">
        <v>124</v>
      </c>
      <c r="G10" s="202"/>
      <c r="I10" s="202"/>
      <c r="J10" s="106" t="s">
        <v>60</v>
      </c>
      <c r="K10" s="202"/>
      <c r="M10" s="206"/>
      <c r="N10" s="45" t="s">
        <v>57</v>
      </c>
      <c r="O10" s="208"/>
    </row>
    <row r="11" ht="12.75" customHeight="1"/>
    <row r="12" spans="1:15" s="24" customFormat="1" ht="12.75" customHeight="1">
      <c r="A12" s="3"/>
      <c r="C12" s="25"/>
      <c r="D12" s="10"/>
      <c r="E12" s="3"/>
      <c r="G12" s="25"/>
      <c r="H12" s="139" t="s">
        <v>19</v>
      </c>
      <c r="I12" s="3"/>
      <c r="K12" s="25"/>
      <c r="L12" s="10"/>
      <c r="M12" s="3"/>
      <c r="O12" s="25"/>
    </row>
    <row r="13" spans="5:13" ht="9.75" customHeight="1">
      <c r="E13" s="3"/>
      <c r="M13" s="3"/>
    </row>
    <row r="14" spans="1:15" s="24" customFormat="1" ht="12.75" customHeight="1">
      <c r="A14" s="123" t="s">
        <v>4</v>
      </c>
      <c r="B14" s="138" t="s">
        <v>82</v>
      </c>
      <c r="C14" s="123" t="s">
        <v>17</v>
      </c>
      <c r="D14" s="132"/>
      <c r="E14" s="123" t="s">
        <v>5</v>
      </c>
      <c r="F14" s="138" t="s">
        <v>85</v>
      </c>
      <c r="G14" s="123" t="s">
        <v>17</v>
      </c>
      <c r="H14" s="132"/>
      <c r="I14" s="123" t="s">
        <v>4</v>
      </c>
      <c r="J14" s="138" t="s">
        <v>83</v>
      </c>
      <c r="K14" s="123" t="s">
        <v>17</v>
      </c>
      <c r="L14" s="132"/>
      <c r="M14" s="123" t="s">
        <v>5</v>
      </c>
      <c r="N14" s="138" t="s">
        <v>98</v>
      </c>
      <c r="O14" s="123" t="s">
        <v>17</v>
      </c>
    </row>
    <row r="15" spans="1:15" ht="12.75" customHeight="1">
      <c r="A15" s="199">
        <v>0.6666666666666666</v>
      </c>
      <c r="B15" s="44" t="s">
        <v>121</v>
      </c>
      <c r="C15" s="201">
        <v>4</v>
      </c>
      <c r="E15" s="201">
        <v>1</v>
      </c>
      <c r="F15" s="44" t="s">
        <v>123</v>
      </c>
      <c r="G15" s="201">
        <v>1</v>
      </c>
      <c r="I15" s="199">
        <v>0.6666666666666666</v>
      </c>
      <c r="J15" s="107" t="s">
        <v>59</v>
      </c>
      <c r="K15" s="201">
        <v>4</v>
      </c>
      <c r="M15" s="201">
        <v>4</v>
      </c>
      <c r="N15" s="44" t="s">
        <v>132</v>
      </c>
      <c r="O15" s="201">
        <v>2</v>
      </c>
    </row>
    <row r="16" spans="1:15" ht="12.75" customHeight="1">
      <c r="A16" s="200"/>
      <c r="B16" s="45" t="s">
        <v>66</v>
      </c>
      <c r="C16" s="202"/>
      <c r="D16" s="143" t="s">
        <v>197</v>
      </c>
      <c r="E16" s="202"/>
      <c r="F16" s="45" t="s">
        <v>124</v>
      </c>
      <c r="G16" s="202"/>
      <c r="I16" s="200"/>
      <c r="J16" s="106" t="s">
        <v>60</v>
      </c>
      <c r="K16" s="202"/>
      <c r="L16" s="143" t="s">
        <v>197</v>
      </c>
      <c r="M16" s="202"/>
      <c r="N16" s="45" t="s">
        <v>133</v>
      </c>
      <c r="O16" s="202"/>
    </row>
    <row r="17" spans="1:15" ht="12.75" customHeight="1">
      <c r="A17" s="27"/>
      <c r="B17" s="20"/>
      <c r="C17" s="21"/>
      <c r="E17" s="27"/>
      <c r="F17" s="20"/>
      <c r="G17" s="21"/>
      <c r="I17" s="27"/>
      <c r="J17" s="20"/>
      <c r="K17" s="21"/>
      <c r="M17" s="27"/>
      <c r="N17" s="20"/>
      <c r="O17" s="21"/>
    </row>
    <row r="18" spans="1:13" ht="12.75" customHeight="1">
      <c r="A18" s="28"/>
      <c r="E18" s="3"/>
      <c r="H18" s="140" t="s">
        <v>88</v>
      </c>
      <c r="I18" s="3"/>
      <c r="J18" s="24"/>
      <c r="M18" s="3"/>
    </row>
    <row r="19" spans="1:13" ht="9.75" customHeight="1">
      <c r="A19" s="28"/>
      <c r="I19" s="3"/>
      <c r="M19" s="28"/>
    </row>
    <row r="20" spans="1:15" s="24" customFormat="1" ht="12.75" customHeight="1">
      <c r="A20" s="28"/>
      <c r="B20" s="1"/>
      <c r="C20" s="2"/>
      <c r="D20" s="10"/>
      <c r="E20" s="123" t="s">
        <v>4</v>
      </c>
      <c r="F20" s="138" t="s">
        <v>82</v>
      </c>
      <c r="G20" s="123" t="s">
        <v>17</v>
      </c>
      <c r="H20" s="132"/>
      <c r="I20" s="123" t="s">
        <v>5</v>
      </c>
      <c r="J20" s="138" t="s">
        <v>83</v>
      </c>
      <c r="K20" s="123" t="s">
        <v>17</v>
      </c>
      <c r="L20" s="10"/>
      <c r="M20" s="28"/>
      <c r="N20" s="1"/>
      <c r="O20" s="2"/>
    </row>
    <row r="21" spans="1:15" ht="12.75" customHeight="1">
      <c r="A21" s="31"/>
      <c r="B21" s="31"/>
      <c r="C21" s="12"/>
      <c r="E21" s="199">
        <v>10</v>
      </c>
      <c r="F21" s="44" t="s">
        <v>121</v>
      </c>
      <c r="G21" s="201" t="s">
        <v>199</v>
      </c>
      <c r="I21" s="201">
        <v>4</v>
      </c>
      <c r="J21" s="107" t="s">
        <v>59</v>
      </c>
      <c r="K21" s="201">
        <v>4</v>
      </c>
      <c r="M21" s="31"/>
      <c r="N21" s="31"/>
      <c r="O21" s="12"/>
    </row>
    <row r="22" spans="1:15" ht="12.75" customHeight="1">
      <c r="A22" s="13"/>
      <c r="B22" s="14"/>
      <c r="C22" s="13"/>
      <c r="E22" s="200"/>
      <c r="F22" s="45" t="s">
        <v>66</v>
      </c>
      <c r="G22" s="202"/>
      <c r="H22" s="143" t="s">
        <v>197</v>
      </c>
      <c r="I22" s="202"/>
      <c r="J22" s="106" t="s">
        <v>60</v>
      </c>
      <c r="K22" s="202"/>
      <c r="M22" s="13"/>
      <c r="N22" s="14"/>
      <c r="O22" s="13"/>
    </row>
    <row r="23" ht="12.75" customHeight="1"/>
    <row r="24" spans="1:13" ht="18" customHeight="1">
      <c r="A24" s="3"/>
      <c r="E24" s="3"/>
      <c r="H24" s="139" t="s">
        <v>45</v>
      </c>
      <c r="I24" s="3"/>
      <c r="M24" s="3"/>
    </row>
    <row r="25" ht="9.75" customHeight="1"/>
    <row r="26" spans="1:15" s="24" customFormat="1" ht="12.75" customHeight="1">
      <c r="A26" s="123" t="s">
        <v>4</v>
      </c>
      <c r="B26" s="138" t="s">
        <v>179</v>
      </c>
      <c r="C26" s="123" t="s">
        <v>17</v>
      </c>
      <c r="D26" s="132"/>
      <c r="E26" s="123" t="s">
        <v>4</v>
      </c>
      <c r="F26" s="138" t="s">
        <v>94</v>
      </c>
      <c r="G26" s="123" t="s">
        <v>17</v>
      </c>
      <c r="H26" s="132"/>
      <c r="I26" s="123" t="s">
        <v>4</v>
      </c>
      <c r="J26" s="138" t="s">
        <v>104</v>
      </c>
      <c r="K26" s="123" t="s">
        <v>17</v>
      </c>
      <c r="L26" s="132"/>
      <c r="M26" s="123" t="s">
        <v>4</v>
      </c>
      <c r="N26" s="138" t="s">
        <v>103</v>
      </c>
      <c r="O26" s="123" t="s">
        <v>17</v>
      </c>
    </row>
    <row r="27" spans="1:15" ht="12.75" customHeight="1">
      <c r="A27" s="199">
        <v>0.625</v>
      </c>
      <c r="B27" s="107" t="s">
        <v>61</v>
      </c>
      <c r="C27" s="201">
        <v>1</v>
      </c>
      <c r="E27" s="199">
        <v>0.625</v>
      </c>
      <c r="F27" s="44" t="s">
        <v>62</v>
      </c>
      <c r="G27" s="201">
        <v>4</v>
      </c>
      <c r="I27" s="199">
        <v>0.625</v>
      </c>
      <c r="J27" s="44" t="s">
        <v>126</v>
      </c>
      <c r="K27" s="201">
        <v>4</v>
      </c>
      <c r="M27" s="199" t="s">
        <v>69</v>
      </c>
      <c r="N27" s="44" t="s">
        <v>58</v>
      </c>
      <c r="O27" s="201"/>
    </row>
    <row r="28" spans="1:15" ht="12.75" customHeight="1">
      <c r="A28" s="200"/>
      <c r="B28" s="106" t="s">
        <v>120</v>
      </c>
      <c r="C28" s="202"/>
      <c r="E28" s="200"/>
      <c r="F28" s="45" t="s">
        <v>63</v>
      </c>
      <c r="G28" s="202"/>
      <c r="I28" s="200"/>
      <c r="J28" s="45" t="s">
        <v>127</v>
      </c>
      <c r="K28" s="202"/>
      <c r="M28" s="200"/>
      <c r="N28" s="45" t="s">
        <v>131</v>
      </c>
      <c r="O28" s="202"/>
    </row>
    <row r="29" spans="1:15" s="24" customFormat="1" ht="12.75" customHeight="1">
      <c r="A29" s="123" t="s">
        <v>5</v>
      </c>
      <c r="B29" s="138" t="s">
        <v>93</v>
      </c>
      <c r="C29" s="123" t="s">
        <v>17</v>
      </c>
      <c r="D29" s="132"/>
      <c r="E29" s="123" t="s">
        <v>5</v>
      </c>
      <c r="F29" s="138" t="s">
        <v>84</v>
      </c>
      <c r="G29" s="123" t="s">
        <v>17</v>
      </c>
      <c r="H29" s="132"/>
      <c r="I29" s="123" t="s">
        <v>5</v>
      </c>
      <c r="J29" s="138" t="s">
        <v>87</v>
      </c>
      <c r="K29" s="123" t="s">
        <v>17</v>
      </c>
      <c r="L29" s="132"/>
      <c r="M29" s="123" t="s">
        <v>5</v>
      </c>
      <c r="N29" s="138" t="s">
        <v>55</v>
      </c>
      <c r="O29" s="123" t="s">
        <v>17</v>
      </c>
    </row>
    <row r="30" spans="1:15" ht="12.75" customHeight="1">
      <c r="A30" s="201">
        <v>9</v>
      </c>
      <c r="B30" s="44" t="s">
        <v>67</v>
      </c>
      <c r="C30" s="201">
        <v>4</v>
      </c>
      <c r="E30" s="201">
        <v>12</v>
      </c>
      <c r="F30" s="44" t="s">
        <v>134</v>
      </c>
      <c r="G30" s="201">
        <v>2</v>
      </c>
      <c r="I30" s="201">
        <v>16</v>
      </c>
      <c r="J30" s="107" t="s">
        <v>136</v>
      </c>
      <c r="K30" s="201">
        <v>2</v>
      </c>
      <c r="M30" s="201" t="s">
        <v>69</v>
      </c>
      <c r="N30" s="44"/>
      <c r="O30" s="201"/>
    </row>
    <row r="31" spans="1:15" ht="12.75" customHeight="1">
      <c r="A31" s="202"/>
      <c r="B31" s="45" t="s">
        <v>122</v>
      </c>
      <c r="C31" s="202"/>
      <c r="E31" s="202"/>
      <c r="F31" s="45" t="s">
        <v>135</v>
      </c>
      <c r="G31" s="202"/>
      <c r="I31" s="202"/>
      <c r="J31" s="106" t="s">
        <v>137</v>
      </c>
      <c r="K31" s="202"/>
      <c r="M31" s="202"/>
      <c r="N31" s="45"/>
      <c r="O31" s="202"/>
    </row>
    <row r="32" ht="12.75" customHeight="1"/>
    <row r="33" spans="1:15" s="24" customFormat="1" ht="12.75" customHeight="1">
      <c r="A33" s="3"/>
      <c r="C33" s="25"/>
      <c r="D33" s="10"/>
      <c r="E33" s="3"/>
      <c r="G33" s="25"/>
      <c r="H33" s="139" t="s">
        <v>19</v>
      </c>
      <c r="I33" s="3"/>
      <c r="K33" s="25"/>
      <c r="L33" s="10"/>
      <c r="M33" s="3"/>
      <c r="O33" s="25"/>
    </row>
    <row r="34" spans="5:13" ht="9.75" customHeight="1">
      <c r="E34" s="3"/>
      <c r="M34" s="3"/>
    </row>
    <row r="35" spans="1:15" s="24" customFormat="1" ht="12.75" customHeight="1">
      <c r="A35" s="123" t="s">
        <v>4</v>
      </c>
      <c r="B35" s="138" t="s">
        <v>93</v>
      </c>
      <c r="C35" s="123" t="s">
        <v>17</v>
      </c>
      <c r="D35" s="132"/>
      <c r="E35" s="123" t="s">
        <v>5</v>
      </c>
      <c r="F35" s="138" t="s">
        <v>94</v>
      </c>
      <c r="G35" s="123" t="s">
        <v>17</v>
      </c>
      <c r="H35" s="132"/>
      <c r="I35" s="123" t="s">
        <v>4</v>
      </c>
      <c r="J35" s="138" t="s">
        <v>104</v>
      </c>
      <c r="K35" s="123" t="s">
        <v>17</v>
      </c>
      <c r="L35" s="132"/>
      <c r="M35" s="123" t="s">
        <v>5</v>
      </c>
      <c r="N35" s="138" t="s">
        <v>103</v>
      </c>
      <c r="O35" s="123" t="s">
        <v>17</v>
      </c>
    </row>
    <row r="36" spans="1:15" ht="12.75" customHeight="1">
      <c r="A36" s="199">
        <v>0.6666666666666666</v>
      </c>
      <c r="B36" s="44" t="s">
        <v>67</v>
      </c>
      <c r="C36" s="201">
        <v>1</v>
      </c>
      <c r="E36" s="201">
        <v>9</v>
      </c>
      <c r="F36" s="44" t="s">
        <v>62</v>
      </c>
      <c r="G36" s="201">
        <v>4</v>
      </c>
      <c r="I36" s="199">
        <v>0.6666666666666666</v>
      </c>
      <c r="J36" s="44" t="s">
        <v>126</v>
      </c>
      <c r="K36" s="201">
        <v>4</v>
      </c>
      <c r="M36" s="201">
        <v>12</v>
      </c>
      <c r="N36" s="44" t="s">
        <v>58</v>
      </c>
      <c r="O36" s="201">
        <v>2</v>
      </c>
    </row>
    <row r="37" spans="1:15" ht="12.75" customHeight="1">
      <c r="A37" s="200"/>
      <c r="B37" s="45" t="s">
        <v>122</v>
      </c>
      <c r="C37" s="202"/>
      <c r="D37" s="143" t="s">
        <v>197</v>
      </c>
      <c r="E37" s="202"/>
      <c r="F37" s="45" t="s">
        <v>63</v>
      </c>
      <c r="G37" s="202"/>
      <c r="I37" s="200"/>
      <c r="J37" s="45" t="s">
        <v>127</v>
      </c>
      <c r="K37" s="202"/>
      <c r="L37" s="143" t="s">
        <v>197</v>
      </c>
      <c r="M37" s="202"/>
      <c r="N37" s="45" t="s">
        <v>131</v>
      </c>
      <c r="O37" s="202"/>
    </row>
    <row r="38" spans="1:15" ht="12.75" customHeight="1">
      <c r="A38" s="27"/>
      <c r="B38" s="20"/>
      <c r="C38" s="21"/>
      <c r="E38" s="27"/>
      <c r="F38" s="20"/>
      <c r="G38" s="21"/>
      <c r="I38" s="27"/>
      <c r="J38" s="20"/>
      <c r="K38" s="21"/>
      <c r="M38" s="27"/>
      <c r="N38" s="20"/>
      <c r="O38" s="21"/>
    </row>
    <row r="39" spans="1:13" ht="12.75" customHeight="1">
      <c r="A39" s="28"/>
      <c r="E39" s="3"/>
      <c r="H39" s="140" t="s">
        <v>88</v>
      </c>
      <c r="I39" s="3"/>
      <c r="J39" s="24"/>
      <c r="M39" s="3"/>
    </row>
    <row r="40" spans="1:14" ht="9.75" customHeight="1">
      <c r="A40" s="28"/>
      <c r="I40" s="3"/>
      <c r="M40" s="3"/>
      <c r="N40" s="31"/>
    </row>
    <row r="41" spans="1:15" s="24" customFormat="1" ht="12.75" customHeight="1">
      <c r="A41" s="31"/>
      <c r="B41" s="31"/>
      <c r="C41" s="12"/>
      <c r="D41" s="10"/>
      <c r="E41" s="123" t="s">
        <v>4</v>
      </c>
      <c r="F41" s="138" t="s">
        <v>94</v>
      </c>
      <c r="G41" s="123" t="s">
        <v>17</v>
      </c>
      <c r="H41" s="132"/>
      <c r="I41" s="123" t="s">
        <v>5</v>
      </c>
      <c r="J41" s="138" t="s">
        <v>104</v>
      </c>
      <c r="K41" s="123" t="s">
        <v>17</v>
      </c>
      <c r="L41" s="10"/>
      <c r="M41" s="31"/>
      <c r="N41" s="14"/>
      <c r="O41" s="12"/>
    </row>
    <row r="42" spans="1:15" ht="12.75" customHeight="1">
      <c r="A42" s="13"/>
      <c r="B42" s="14"/>
      <c r="C42" s="13"/>
      <c r="E42" s="199">
        <v>0.4166666666666667</v>
      </c>
      <c r="F42" s="44" t="s">
        <v>62</v>
      </c>
      <c r="G42" s="201">
        <v>4</v>
      </c>
      <c r="I42" s="201">
        <v>12</v>
      </c>
      <c r="J42" s="44" t="s">
        <v>126</v>
      </c>
      <c r="K42" s="201">
        <v>3</v>
      </c>
      <c r="M42" s="13"/>
      <c r="O42" s="13"/>
    </row>
    <row r="43" spans="1:15" ht="12.75" customHeight="1">
      <c r="A43" s="13"/>
      <c r="B43" s="14"/>
      <c r="C43" s="13"/>
      <c r="E43" s="200"/>
      <c r="F43" s="45" t="s">
        <v>63</v>
      </c>
      <c r="G43" s="202"/>
      <c r="H43" s="143" t="s">
        <v>197</v>
      </c>
      <c r="I43" s="202"/>
      <c r="J43" s="45" t="s">
        <v>127</v>
      </c>
      <c r="K43" s="202"/>
      <c r="M43" s="13"/>
      <c r="N43" s="31"/>
      <c r="O43" s="13"/>
    </row>
    <row r="44" ht="12.75">
      <c r="N44" s="14"/>
    </row>
    <row r="45" ht="12.75"/>
    <row r="46" spans="2:14" ht="12.75">
      <c r="B46" s="31"/>
      <c r="N46" s="14"/>
    </row>
    <row r="47" ht="12.75">
      <c r="B47" s="14"/>
    </row>
  </sheetData>
  <mergeCells count="57">
    <mergeCell ref="C27:C28"/>
    <mergeCell ref="C30:C31"/>
    <mergeCell ref="C36:C37"/>
    <mergeCell ref="G27:G28"/>
    <mergeCell ref="G30:G31"/>
    <mergeCell ref="O27:O28"/>
    <mergeCell ref="O30:O31"/>
    <mergeCell ref="O36:O37"/>
    <mergeCell ref="M36:M37"/>
    <mergeCell ref="M27:M28"/>
    <mergeCell ref="M30:M31"/>
    <mergeCell ref="A1:O1"/>
    <mergeCell ref="O15:O16"/>
    <mergeCell ref="O6:O7"/>
    <mergeCell ref="O9:O10"/>
    <mergeCell ref="G6:G7"/>
    <mergeCell ref="G9:G10"/>
    <mergeCell ref="K6:K7"/>
    <mergeCell ref="M15:M16"/>
    <mergeCell ref="C15:C16"/>
    <mergeCell ref="G15:G16"/>
    <mergeCell ref="K15:K16"/>
    <mergeCell ref="K21:K22"/>
    <mergeCell ref="E21:E22"/>
    <mergeCell ref="I21:I22"/>
    <mergeCell ref="G21:G22"/>
    <mergeCell ref="K27:K28"/>
    <mergeCell ref="K30:K31"/>
    <mergeCell ref="I27:I28"/>
    <mergeCell ref="I30:I31"/>
    <mergeCell ref="E42:E43"/>
    <mergeCell ref="I42:I43"/>
    <mergeCell ref="K36:K37"/>
    <mergeCell ref="K42:K43"/>
    <mergeCell ref="G36:G37"/>
    <mergeCell ref="G42:G43"/>
    <mergeCell ref="A36:A37"/>
    <mergeCell ref="E36:E37"/>
    <mergeCell ref="I36:I37"/>
    <mergeCell ref="A15:A16"/>
    <mergeCell ref="E15:E16"/>
    <mergeCell ref="I15:I16"/>
    <mergeCell ref="A27:A28"/>
    <mergeCell ref="A30:A31"/>
    <mergeCell ref="E27:E28"/>
    <mergeCell ref="E30:E31"/>
    <mergeCell ref="I6:I7"/>
    <mergeCell ref="I9:I10"/>
    <mergeCell ref="M6:M7"/>
    <mergeCell ref="M9:M10"/>
    <mergeCell ref="K9:K10"/>
    <mergeCell ref="A6:A7"/>
    <mergeCell ref="A9:A10"/>
    <mergeCell ref="E6:E7"/>
    <mergeCell ref="E9:E10"/>
    <mergeCell ref="C6:C7"/>
    <mergeCell ref="C9:C10"/>
  </mergeCells>
  <printOptions horizontalCentered="1" verticalCentered="1"/>
  <pageMargins left="0.3937007874015748" right="0.3937007874015748" top="0" bottom="0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M51"/>
  <sheetViews>
    <sheetView workbookViewId="0" topLeftCell="A1">
      <selection activeCell="C5" sqref="C5"/>
    </sheetView>
  </sheetViews>
  <sheetFormatPr defaultColWidth="9.140625" defaultRowHeight="12.75"/>
  <cols>
    <col min="1" max="1" width="8.140625" style="1" customWidth="1"/>
    <col min="2" max="2" width="21.7109375" style="2" customWidth="1"/>
    <col min="3" max="3" width="5.7109375" style="2" customWidth="1"/>
    <col min="4" max="4" width="3.7109375" style="4" customWidth="1"/>
    <col min="5" max="5" width="8.140625" style="2" customWidth="1"/>
    <col min="6" max="6" width="21.7109375" style="2" customWidth="1"/>
    <col min="7" max="7" width="5.7109375" style="1" customWidth="1"/>
    <col min="8" max="8" width="3.7109375" style="1" customWidth="1"/>
    <col min="9" max="9" width="4.140625" style="1" customWidth="1"/>
    <col min="10" max="10" width="13.8515625" style="24" customWidth="1"/>
    <col min="11" max="11" width="45.421875" style="1" customWidth="1"/>
    <col min="12" max="16384" width="8.8515625" style="1" customWidth="1"/>
  </cols>
  <sheetData>
    <row r="1" spans="1:11" ht="18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ht="12.75"/>
    <row r="3" spans="1:11" ht="18">
      <c r="A3" s="198" t="s">
        <v>20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ht="12.75"/>
    <row r="5" ht="12.75"/>
    <row r="6" ht="12.75"/>
    <row r="7" ht="12.75"/>
    <row r="8" ht="12.75"/>
    <row r="9" spans="5:8" ht="17.25" customHeight="1">
      <c r="E9" s="15"/>
      <c r="H9" s="15"/>
    </row>
    <row r="10" spans="1:6" s="24" customFormat="1" ht="15" customHeight="1">
      <c r="A10" s="3" t="s">
        <v>41</v>
      </c>
      <c r="B10" s="25"/>
      <c r="C10" s="25"/>
      <c r="D10" s="143"/>
      <c r="E10" s="25"/>
      <c r="F10" s="25"/>
    </row>
    <row r="11" spans="1:11" s="24" customFormat="1" ht="15" customHeight="1">
      <c r="A11" s="141" t="s">
        <v>4</v>
      </c>
      <c r="B11" s="159" t="s">
        <v>83</v>
      </c>
      <c r="C11" s="157" t="s">
        <v>17</v>
      </c>
      <c r="D11" s="144"/>
      <c r="E11" s="141" t="s">
        <v>5</v>
      </c>
      <c r="F11" s="145" t="s">
        <v>200</v>
      </c>
      <c r="G11" s="157" t="s">
        <v>17</v>
      </c>
      <c r="J11" s="37" t="s">
        <v>21</v>
      </c>
      <c r="K11" s="174" t="s">
        <v>214</v>
      </c>
    </row>
    <row r="12" spans="1:11" ht="15" customHeight="1">
      <c r="A12" s="165" t="s">
        <v>53</v>
      </c>
      <c r="B12" s="158" t="s">
        <v>59</v>
      </c>
      <c r="C12" s="153">
        <v>4</v>
      </c>
      <c r="E12" s="160" t="s">
        <v>22</v>
      </c>
      <c r="F12" s="44" t="s">
        <v>62</v>
      </c>
      <c r="G12" s="154">
        <v>1</v>
      </c>
      <c r="J12" s="37" t="s">
        <v>23</v>
      </c>
      <c r="K12" s="174" t="s">
        <v>215</v>
      </c>
    </row>
    <row r="13" spans="1:11" ht="15" customHeight="1">
      <c r="A13" s="169"/>
      <c r="B13" s="156" t="s">
        <v>195</v>
      </c>
      <c r="C13" s="17"/>
      <c r="E13" s="155"/>
      <c r="F13" s="45" t="s">
        <v>63</v>
      </c>
      <c r="G13" s="161"/>
      <c r="J13" s="37" t="s">
        <v>24</v>
      </c>
      <c r="K13" s="170" t="s">
        <v>201</v>
      </c>
    </row>
    <row r="14" spans="1:11" ht="15" customHeight="1">
      <c r="A14" s="27"/>
      <c r="B14" s="21"/>
      <c r="C14" s="21"/>
      <c r="E14" s="27"/>
      <c r="F14" s="21"/>
      <c r="G14" s="20"/>
      <c r="J14" s="37" t="s">
        <v>24</v>
      </c>
      <c r="K14" s="171" t="s">
        <v>202</v>
      </c>
    </row>
    <row r="15" spans="1:11" ht="9.75" customHeight="1">
      <c r="A15" s="28"/>
      <c r="E15" s="15"/>
      <c r="H15" s="29"/>
      <c r="K15" s="172"/>
    </row>
    <row r="16" spans="1:11" s="24" customFormat="1" ht="15" customHeight="1">
      <c r="A16" s="3" t="s">
        <v>40</v>
      </c>
      <c r="B16" s="25"/>
      <c r="C16" s="25"/>
      <c r="D16" s="143"/>
      <c r="E16" s="15"/>
      <c r="F16" s="25"/>
      <c r="K16" s="173"/>
    </row>
    <row r="17" spans="1:11" s="24" customFormat="1" ht="15" customHeight="1">
      <c r="A17" s="142" t="s">
        <v>4</v>
      </c>
      <c r="B17" s="147" t="s">
        <v>74</v>
      </c>
      <c r="C17" s="162" t="s">
        <v>17</v>
      </c>
      <c r="D17" s="144"/>
      <c r="E17" s="142" t="s">
        <v>5</v>
      </c>
      <c r="F17" s="147" t="s">
        <v>113</v>
      </c>
      <c r="G17" s="162" t="s">
        <v>17</v>
      </c>
      <c r="J17" s="37" t="s">
        <v>21</v>
      </c>
      <c r="K17" s="174" t="s">
        <v>216</v>
      </c>
    </row>
    <row r="18" spans="1:11" ht="15" customHeight="1">
      <c r="A18" s="165" t="s">
        <v>110</v>
      </c>
      <c r="B18" s="163" t="s">
        <v>172</v>
      </c>
      <c r="C18" s="153">
        <v>3</v>
      </c>
      <c r="E18" s="160" t="s">
        <v>22</v>
      </c>
      <c r="F18" s="44" t="s">
        <v>168</v>
      </c>
      <c r="G18" s="154">
        <v>4</v>
      </c>
      <c r="J18" s="37" t="s">
        <v>23</v>
      </c>
      <c r="K18" s="174" t="s">
        <v>217</v>
      </c>
    </row>
    <row r="19" spans="1:11" ht="15" customHeight="1">
      <c r="A19" s="17"/>
      <c r="B19" s="164" t="s">
        <v>173</v>
      </c>
      <c r="C19" s="17"/>
      <c r="E19" s="182"/>
      <c r="F19" s="45" t="s">
        <v>169</v>
      </c>
      <c r="G19" s="161"/>
      <c r="J19" s="37" t="s">
        <v>24</v>
      </c>
      <c r="K19" s="174" t="s">
        <v>203</v>
      </c>
    </row>
    <row r="20" spans="10:11" ht="15" customHeight="1">
      <c r="J20" s="37" t="s">
        <v>24</v>
      </c>
      <c r="K20" s="174" t="s">
        <v>204</v>
      </c>
    </row>
    <row r="21" spans="1:13" ht="9.75" customHeight="1">
      <c r="A21" s="3"/>
      <c r="E21" s="15"/>
      <c r="H21" s="15"/>
      <c r="K21" s="172"/>
      <c r="M21" s="55"/>
    </row>
    <row r="22" spans="1:11" s="24" customFormat="1" ht="15" customHeight="1">
      <c r="A22" s="3" t="s">
        <v>43</v>
      </c>
      <c r="B22" s="25"/>
      <c r="C22" s="25"/>
      <c r="D22" s="143"/>
      <c r="E22" s="25"/>
      <c r="F22" s="25"/>
      <c r="K22" s="173"/>
    </row>
    <row r="23" spans="1:11" s="24" customFormat="1" ht="15" customHeight="1">
      <c r="A23" s="141" t="s">
        <v>4</v>
      </c>
      <c r="B23" s="122" t="s">
        <v>83</v>
      </c>
      <c r="C23" s="114" t="s">
        <v>17</v>
      </c>
      <c r="D23" s="144"/>
      <c r="E23" s="123" t="s">
        <v>5</v>
      </c>
      <c r="F23" s="122" t="s">
        <v>104</v>
      </c>
      <c r="G23" s="114" t="s">
        <v>17</v>
      </c>
      <c r="J23" s="37" t="s">
        <v>21</v>
      </c>
      <c r="K23" s="174" t="s">
        <v>218</v>
      </c>
    </row>
    <row r="24" spans="1:13" ht="15" customHeight="1">
      <c r="A24" s="38" t="s">
        <v>54</v>
      </c>
      <c r="B24" s="50" t="s">
        <v>59</v>
      </c>
      <c r="C24" s="48">
        <v>3</v>
      </c>
      <c r="E24" s="26" t="s">
        <v>22</v>
      </c>
      <c r="F24" s="105" t="s">
        <v>126</v>
      </c>
      <c r="G24" s="48">
        <v>4</v>
      </c>
      <c r="J24" s="37" t="s">
        <v>23</v>
      </c>
      <c r="K24" s="174" t="s">
        <v>219</v>
      </c>
      <c r="M24" s="55"/>
    </row>
    <row r="25" spans="1:11" ht="15" customHeight="1">
      <c r="A25" s="21"/>
      <c r="B25" s="21"/>
      <c r="C25" s="21"/>
      <c r="E25" s="21"/>
      <c r="F25" s="21"/>
      <c r="G25" s="20"/>
      <c r="J25" s="37" t="s">
        <v>24</v>
      </c>
      <c r="K25" s="174" t="s">
        <v>205</v>
      </c>
    </row>
    <row r="26" spans="1:11" ht="15" customHeight="1">
      <c r="A26" s="27"/>
      <c r="B26" s="21"/>
      <c r="C26" s="21"/>
      <c r="E26" s="27"/>
      <c r="F26" s="21"/>
      <c r="G26" s="20"/>
      <c r="J26" s="37" t="s">
        <v>24</v>
      </c>
      <c r="K26" s="174" t="s">
        <v>206</v>
      </c>
    </row>
    <row r="27" spans="1:11" ht="9.75" customHeight="1">
      <c r="A27" s="28"/>
      <c r="E27" s="15"/>
      <c r="H27" s="29"/>
      <c r="K27" s="172"/>
    </row>
    <row r="28" spans="1:11" s="24" customFormat="1" ht="15" customHeight="1">
      <c r="A28" s="3" t="s">
        <v>42</v>
      </c>
      <c r="B28" s="25"/>
      <c r="C28" s="25"/>
      <c r="D28" s="143"/>
      <c r="E28" s="15"/>
      <c r="F28" s="25"/>
      <c r="K28" s="173"/>
    </row>
    <row r="29" spans="1:11" s="24" customFormat="1" ht="15" customHeight="1">
      <c r="A29" s="142" t="s">
        <v>4</v>
      </c>
      <c r="B29" s="120" t="s">
        <v>103</v>
      </c>
      <c r="C29" s="119" t="s">
        <v>17</v>
      </c>
      <c r="D29" s="144"/>
      <c r="E29" s="121" t="s">
        <v>5</v>
      </c>
      <c r="F29" s="120" t="s">
        <v>94</v>
      </c>
      <c r="G29" s="119" t="s">
        <v>17</v>
      </c>
      <c r="J29" s="37" t="s">
        <v>21</v>
      </c>
      <c r="K29" s="174" t="s">
        <v>220</v>
      </c>
    </row>
    <row r="30" spans="1:13" ht="15" customHeight="1">
      <c r="A30" s="38" t="s">
        <v>111</v>
      </c>
      <c r="B30" s="47" t="s">
        <v>172</v>
      </c>
      <c r="C30" s="48">
        <v>3</v>
      </c>
      <c r="E30" s="26" t="s">
        <v>22</v>
      </c>
      <c r="F30" s="47" t="s">
        <v>64</v>
      </c>
      <c r="G30" s="48">
        <v>4</v>
      </c>
      <c r="J30" s="37" t="s">
        <v>23</v>
      </c>
      <c r="K30" s="174" t="s">
        <v>221</v>
      </c>
      <c r="M30" s="55"/>
    </row>
    <row r="31" spans="1:11" ht="15" customHeight="1">
      <c r="A31" s="21"/>
      <c r="B31" s="21"/>
      <c r="C31" s="21"/>
      <c r="E31" s="21"/>
      <c r="F31" s="21"/>
      <c r="G31" s="20"/>
      <c r="J31" s="37" t="s">
        <v>24</v>
      </c>
      <c r="K31" s="171" t="s">
        <v>207</v>
      </c>
    </row>
    <row r="32" spans="10:11" ht="15" customHeight="1">
      <c r="J32" s="37" t="s">
        <v>24</v>
      </c>
      <c r="K32" s="171" t="s">
        <v>208</v>
      </c>
    </row>
    <row r="33" spans="1:11" ht="9.75" customHeight="1">
      <c r="A33" s="3"/>
      <c r="E33" s="15"/>
      <c r="H33" s="15"/>
      <c r="K33" s="172"/>
    </row>
    <row r="34" spans="1:11" s="24" customFormat="1" ht="15" customHeight="1">
      <c r="A34" s="3" t="s">
        <v>39</v>
      </c>
      <c r="B34" s="25"/>
      <c r="C34" s="25"/>
      <c r="D34" s="143"/>
      <c r="E34" s="25"/>
      <c r="F34" s="25"/>
      <c r="J34" s="179" t="s">
        <v>21</v>
      </c>
      <c r="K34" s="181" t="s">
        <v>225</v>
      </c>
    </row>
    <row r="35" spans="1:11" s="24" customFormat="1" ht="15" customHeight="1">
      <c r="A35" s="141" t="s">
        <v>4</v>
      </c>
      <c r="B35" s="138" t="s">
        <v>83</v>
      </c>
      <c r="C35" s="157" t="s">
        <v>17</v>
      </c>
      <c r="D35" s="144"/>
      <c r="E35" s="141" t="s">
        <v>5</v>
      </c>
      <c r="F35" s="145" t="s">
        <v>77</v>
      </c>
      <c r="G35" s="141" t="s">
        <v>17</v>
      </c>
      <c r="J35" s="180"/>
      <c r="K35" s="161" t="s">
        <v>226</v>
      </c>
    </row>
    <row r="36" spans="1:11" ht="15" customHeight="1">
      <c r="A36" s="186" t="s">
        <v>112</v>
      </c>
      <c r="B36" s="191" t="s">
        <v>59</v>
      </c>
      <c r="C36" s="154"/>
      <c r="E36" s="166" t="s">
        <v>22</v>
      </c>
      <c r="F36" s="177" t="s">
        <v>126</v>
      </c>
      <c r="G36" s="153"/>
      <c r="J36" s="179" t="s">
        <v>23</v>
      </c>
      <c r="K36" s="181" t="s">
        <v>227</v>
      </c>
    </row>
    <row r="37" spans="1:11" ht="15" customHeight="1">
      <c r="A37" s="187"/>
      <c r="B37" s="192" t="s">
        <v>195</v>
      </c>
      <c r="C37" s="189">
        <v>9</v>
      </c>
      <c r="E37" s="35"/>
      <c r="F37" s="178" t="s">
        <v>127</v>
      </c>
      <c r="G37" s="35">
        <v>4</v>
      </c>
      <c r="J37" s="180"/>
      <c r="K37" s="161" t="s">
        <v>228</v>
      </c>
    </row>
    <row r="38" spans="1:11" ht="15" customHeight="1">
      <c r="A38" s="187"/>
      <c r="B38" s="192" t="s">
        <v>120</v>
      </c>
      <c r="C38" s="189"/>
      <c r="E38" s="35"/>
      <c r="F38" s="178" t="s">
        <v>128</v>
      </c>
      <c r="G38" s="168"/>
      <c r="J38" s="179" t="s">
        <v>24</v>
      </c>
      <c r="K38" s="181" t="s">
        <v>210</v>
      </c>
    </row>
    <row r="39" spans="1:11" ht="12.75">
      <c r="A39" s="188"/>
      <c r="B39" s="193" t="s">
        <v>61</v>
      </c>
      <c r="C39" s="190"/>
      <c r="E39" s="17"/>
      <c r="F39" s="167" t="s">
        <v>209</v>
      </c>
      <c r="G39" s="167"/>
      <c r="J39" s="180"/>
      <c r="K39" s="161" t="s">
        <v>211</v>
      </c>
    </row>
    <row r="40" spans="1:11" ht="12.75">
      <c r="A40" s="20"/>
      <c r="B40" s="21"/>
      <c r="C40" s="21"/>
      <c r="E40" s="21"/>
      <c r="F40" s="21"/>
      <c r="G40" s="20"/>
      <c r="J40" s="179" t="s">
        <v>24</v>
      </c>
      <c r="K40" s="181" t="s">
        <v>213</v>
      </c>
    </row>
    <row r="41" spans="10:11" ht="12.75">
      <c r="J41" s="180"/>
      <c r="K41" s="161" t="s">
        <v>212</v>
      </c>
    </row>
    <row r="43" spans="6:11" ht="12.75">
      <c r="F43" s="175"/>
      <c r="K43" s="176"/>
    </row>
    <row r="44" spans="6:11" ht="12.75">
      <c r="F44" s="175"/>
      <c r="K44" s="176"/>
    </row>
    <row r="45" spans="6:11" ht="12.75">
      <c r="F45" s="175"/>
      <c r="K45" s="176"/>
    </row>
    <row r="46" spans="6:11" ht="12.75">
      <c r="F46" s="175"/>
      <c r="K46" s="176"/>
    </row>
    <row r="47" ht="12.75">
      <c r="K47" s="20"/>
    </row>
    <row r="48" ht="12.75">
      <c r="K48" s="176"/>
    </row>
    <row r="49" ht="12.75">
      <c r="K49" s="176"/>
    </row>
    <row r="50" ht="12.75">
      <c r="K50" s="176"/>
    </row>
    <row r="51" ht="12.75">
      <c r="K51" s="176"/>
    </row>
  </sheetData>
  <mergeCells count="2">
    <mergeCell ref="A1:K1"/>
    <mergeCell ref="A3:K3"/>
  </mergeCells>
  <printOptions horizontalCentered="1" verticalCentered="1"/>
  <pageMargins left="0.3937007874015748" right="0.3937007874015748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R33"/>
  <sheetViews>
    <sheetView workbookViewId="0" topLeftCell="A1">
      <selection activeCell="H29" sqref="H29"/>
    </sheetView>
  </sheetViews>
  <sheetFormatPr defaultColWidth="9.140625" defaultRowHeight="12.75"/>
  <cols>
    <col min="1" max="1" width="19.421875" style="1" customWidth="1"/>
    <col min="2" max="8" width="6.140625" style="1" customWidth="1"/>
    <col min="9" max="10" width="7.7109375" style="1" customWidth="1"/>
    <col min="11" max="11" width="7.140625" style="1" customWidth="1"/>
    <col min="12" max="12" width="19.421875" style="1" customWidth="1"/>
    <col min="13" max="15" width="6.140625" style="1" customWidth="1"/>
    <col min="16" max="17" width="7.7109375" style="1" customWidth="1"/>
    <col min="18" max="16384" width="8.8515625" style="1" customWidth="1"/>
  </cols>
  <sheetData>
    <row r="1" spans="1:17" ht="18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ht="12.75"/>
    <row r="3" spans="1:17" s="3" customFormat="1" ht="18">
      <c r="A3" s="198" t="s">
        <v>70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ht="12.75"/>
    <row r="5" ht="12.75"/>
    <row r="6" ht="12.75"/>
    <row r="7" ht="12.75"/>
    <row r="8" ht="12.75"/>
    <row r="9" spans="1:16" ht="17.25" customHeight="1">
      <c r="A9" s="3"/>
      <c r="E9" s="3"/>
      <c r="H9" s="15"/>
      <c r="L9" s="3"/>
      <c r="P9" s="3"/>
    </row>
    <row r="10" ht="12.75"/>
    <row r="14" spans="1:17" ht="18" customHeight="1">
      <c r="A14" s="213" t="s">
        <v>37</v>
      </c>
      <c r="B14" s="213"/>
      <c r="C14" s="213"/>
      <c r="D14" s="213"/>
      <c r="E14" s="213"/>
      <c r="F14" s="213"/>
      <c r="G14" s="213"/>
      <c r="H14" s="213"/>
      <c r="I14" s="213"/>
      <c r="J14" s="213"/>
      <c r="K14" s="39"/>
      <c r="L14" s="213" t="s">
        <v>38</v>
      </c>
      <c r="M14" s="213"/>
      <c r="N14" s="213"/>
      <c r="O14" s="213"/>
      <c r="P14" s="213"/>
      <c r="Q14" s="213"/>
    </row>
    <row r="15" ht="18" customHeight="1"/>
    <row r="16" spans="1:17" s="2" customFormat="1" ht="20.25" customHeight="1">
      <c r="A16" s="209" t="s">
        <v>12</v>
      </c>
      <c r="B16" s="209" t="s">
        <v>25</v>
      </c>
      <c r="C16" s="211" t="s">
        <v>26</v>
      </c>
      <c r="D16" s="185"/>
      <c r="E16" s="211" t="s">
        <v>27</v>
      </c>
      <c r="F16" s="212"/>
      <c r="G16" s="212"/>
      <c r="H16" s="185"/>
      <c r="I16" s="145" t="s">
        <v>3</v>
      </c>
      <c r="J16" s="145" t="s">
        <v>28</v>
      </c>
      <c r="L16" s="217" t="s">
        <v>12</v>
      </c>
      <c r="M16" s="217" t="s">
        <v>25</v>
      </c>
      <c r="N16" s="219" t="s">
        <v>27</v>
      </c>
      <c r="O16" s="220"/>
      <c r="P16" s="147" t="s">
        <v>3</v>
      </c>
      <c r="Q16" s="147" t="s">
        <v>28</v>
      </c>
    </row>
    <row r="17" spans="1:17" s="2" customFormat="1" ht="20.25" customHeight="1">
      <c r="A17" s="210"/>
      <c r="B17" s="210"/>
      <c r="C17" s="111" t="s">
        <v>29</v>
      </c>
      <c r="D17" s="111" t="s">
        <v>30</v>
      </c>
      <c r="E17" s="111" t="s">
        <v>29</v>
      </c>
      <c r="F17" s="111" t="s">
        <v>30</v>
      </c>
      <c r="G17" s="111" t="s">
        <v>31</v>
      </c>
      <c r="H17" s="111" t="s">
        <v>32</v>
      </c>
      <c r="I17" s="146" t="s">
        <v>8</v>
      </c>
      <c r="J17" s="146" t="s">
        <v>33</v>
      </c>
      <c r="L17" s="218"/>
      <c r="M17" s="218"/>
      <c r="N17" s="117" t="s">
        <v>29</v>
      </c>
      <c r="O17" s="117" t="s">
        <v>30</v>
      </c>
      <c r="P17" s="148" t="s">
        <v>8</v>
      </c>
      <c r="Q17" s="148" t="s">
        <v>33</v>
      </c>
    </row>
    <row r="18" spans="1:17" ht="20.25" customHeight="1">
      <c r="A18" s="19" t="s">
        <v>2</v>
      </c>
      <c r="B18" s="56">
        <v>8</v>
      </c>
      <c r="C18" s="56">
        <v>2</v>
      </c>
      <c r="D18" s="56"/>
      <c r="E18" s="56">
        <v>3</v>
      </c>
      <c r="F18" s="56"/>
      <c r="G18" s="56"/>
      <c r="H18" s="56"/>
      <c r="I18" s="57">
        <f aca="true" t="shared" si="0" ref="I18:I24">SUM(B18:H18)</f>
        <v>13</v>
      </c>
      <c r="J18" s="36">
        <v>4</v>
      </c>
      <c r="L18" s="19" t="s">
        <v>113</v>
      </c>
      <c r="M18" s="56">
        <v>20</v>
      </c>
      <c r="N18" s="56">
        <v>1</v>
      </c>
      <c r="O18" s="56"/>
      <c r="P18" s="57">
        <f aca="true" t="shared" si="1" ref="P18:P24">SUM(M18:O18)</f>
        <v>21</v>
      </c>
      <c r="Q18" s="36">
        <v>1</v>
      </c>
    </row>
    <row r="19" spans="1:17" ht="20.25" customHeight="1">
      <c r="A19" s="19" t="s">
        <v>74</v>
      </c>
      <c r="B19" s="56">
        <v>1</v>
      </c>
      <c r="C19" s="56"/>
      <c r="D19" s="56"/>
      <c r="E19" s="56">
        <v>1</v>
      </c>
      <c r="F19" s="56">
        <v>3</v>
      </c>
      <c r="G19" s="56">
        <v>1</v>
      </c>
      <c r="H19" s="56"/>
      <c r="I19" s="57">
        <f t="shared" si="0"/>
        <v>6</v>
      </c>
      <c r="J19" s="36">
        <v>5</v>
      </c>
      <c r="L19" s="19" t="s">
        <v>114</v>
      </c>
      <c r="M19" s="56">
        <v>0</v>
      </c>
      <c r="N19" s="56"/>
      <c r="O19" s="56"/>
      <c r="P19" s="57">
        <f t="shared" si="1"/>
        <v>0</v>
      </c>
      <c r="Q19" s="36">
        <v>6</v>
      </c>
    </row>
    <row r="20" spans="1:17" ht="20.25" customHeight="1">
      <c r="A20" s="19" t="s">
        <v>75</v>
      </c>
      <c r="B20" s="56">
        <v>0</v>
      </c>
      <c r="C20" s="56"/>
      <c r="D20" s="56"/>
      <c r="E20" s="56">
        <v>1</v>
      </c>
      <c r="F20" s="56"/>
      <c r="G20" s="56"/>
      <c r="H20" s="56"/>
      <c r="I20" s="57">
        <f t="shared" si="0"/>
        <v>1</v>
      </c>
      <c r="J20" s="36">
        <v>6</v>
      </c>
      <c r="L20" s="19" t="s">
        <v>74</v>
      </c>
      <c r="M20" s="56">
        <v>9</v>
      </c>
      <c r="N20" s="56">
        <v>6</v>
      </c>
      <c r="O20" s="56">
        <v>1</v>
      </c>
      <c r="P20" s="57">
        <f t="shared" si="1"/>
        <v>16</v>
      </c>
      <c r="Q20" s="36">
        <v>3</v>
      </c>
    </row>
    <row r="21" spans="1:17" ht="20.25" customHeight="1">
      <c r="A21" s="19" t="s">
        <v>76</v>
      </c>
      <c r="B21" s="56">
        <v>28</v>
      </c>
      <c r="C21" s="56">
        <v>20</v>
      </c>
      <c r="D21" s="56"/>
      <c r="E21" s="56">
        <v>10</v>
      </c>
      <c r="F21" s="56">
        <v>1</v>
      </c>
      <c r="G21" s="56"/>
      <c r="H21" s="56"/>
      <c r="I21" s="57">
        <f t="shared" si="0"/>
        <v>59</v>
      </c>
      <c r="J21" s="36">
        <v>1</v>
      </c>
      <c r="L21" s="19" t="s">
        <v>1</v>
      </c>
      <c r="M21" s="56">
        <v>8</v>
      </c>
      <c r="N21" s="56">
        <v>10</v>
      </c>
      <c r="O21" s="56"/>
      <c r="P21" s="57">
        <f t="shared" si="1"/>
        <v>18</v>
      </c>
      <c r="Q21" s="36">
        <v>2</v>
      </c>
    </row>
    <row r="22" spans="1:17" ht="20.25" customHeight="1">
      <c r="A22" s="19" t="s">
        <v>1</v>
      </c>
      <c r="B22" s="56">
        <v>7</v>
      </c>
      <c r="C22" s="56">
        <v>10</v>
      </c>
      <c r="D22" s="56">
        <v>2</v>
      </c>
      <c r="E22" s="56">
        <v>6</v>
      </c>
      <c r="F22" s="56">
        <v>6</v>
      </c>
      <c r="G22" s="56">
        <v>1</v>
      </c>
      <c r="H22" s="56">
        <v>3</v>
      </c>
      <c r="I22" s="57">
        <f t="shared" si="0"/>
        <v>35</v>
      </c>
      <c r="J22" s="36">
        <v>3</v>
      </c>
      <c r="L22" s="19" t="s">
        <v>16</v>
      </c>
      <c r="M22" s="56"/>
      <c r="N22" s="56">
        <v>3</v>
      </c>
      <c r="O22" s="56"/>
      <c r="P22" s="57">
        <f t="shared" si="1"/>
        <v>3</v>
      </c>
      <c r="Q22" s="36">
        <v>5</v>
      </c>
    </row>
    <row r="23" spans="1:17" ht="20.25" customHeight="1">
      <c r="A23" s="19" t="s">
        <v>16</v>
      </c>
      <c r="B23" s="56">
        <v>1</v>
      </c>
      <c r="C23" s="56">
        <v>6</v>
      </c>
      <c r="D23" s="56">
        <v>2</v>
      </c>
      <c r="E23" s="56"/>
      <c r="F23" s="56"/>
      <c r="G23" s="56">
        <v>1</v>
      </c>
      <c r="H23" s="56">
        <v>3</v>
      </c>
      <c r="I23" s="57">
        <f t="shared" si="0"/>
        <v>13</v>
      </c>
      <c r="J23" s="36">
        <v>4</v>
      </c>
      <c r="L23" s="19" t="s">
        <v>116</v>
      </c>
      <c r="M23" s="56">
        <v>5</v>
      </c>
      <c r="N23" s="56">
        <v>3</v>
      </c>
      <c r="O23" s="56"/>
      <c r="P23" s="57">
        <f t="shared" si="1"/>
        <v>8</v>
      </c>
      <c r="Q23" s="36">
        <v>4</v>
      </c>
    </row>
    <row r="24" spans="1:18" ht="20.25" customHeight="1">
      <c r="A24" s="19" t="s">
        <v>77</v>
      </c>
      <c r="B24" s="56">
        <v>16</v>
      </c>
      <c r="C24" s="56">
        <v>6</v>
      </c>
      <c r="D24" s="56"/>
      <c r="E24" s="56">
        <v>15</v>
      </c>
      <c r="F24" s="56"/>
      <c r="G24" s="56">
        <v>1</v>
      </c>
      <c r="H24" s="56">
        <v>1</v>
      </c>
      <c r="I24" s="57">
        <f t="shared" si="0"/>
        <v>39</v>
      </c>
      <c r="J24" s="36">
        <v>2</v>
      </c>
      <c r="L24" s="19" t="s">
        <v>115</v>
      </c>
      <c r="M24" s="56">
        <v>0</v>
      </c>
      <c r="N24" s="56"/>
      <c r="O24" s="56"/>
      <c r="P24" s="57">
        <f t="shared" si="1"/>
        <v>0</v>
      </c>
      <c r="Q24" s="36">
        <v>6</v>
      </c>
      <c r="R24" s="20"/>
    </row>
    <row r="25" ht="20.25" customHeight="1">
      <c r="B25" s="184"/>
    </row>
    <row r="26" ht="9.75" customHeight="1"/>
    <row r="27" spans="1:17" ht="20.25" customHeight="1">
      <c r="A27" s="149" t="s">
        <v>34</v>
      </c>
      <c r="B27" s="214" t="s">
        <v>224</v>
      </c>
      <c r="C27" s="215"/>
      <c r="D27" s="215"/>
      <c r="E27" s="215"/>
      <c r="F27" s="216"/>
      <c r="G27" s="20"/>
      <c r="H27" s="20"/>
      <c r="I27" s="20"/>
      <c r="J27" s="20"/>
      <c r="L27" s="149" t="s">
        <v>34</v>
      </c>
      <c r="M27" s="214" t="s">
        <v>222</v>
      </c>
      <c r="N27" s="215"/>
      <c r="O27" s="215"/>
      <c r="P27" s="215"/>
      <c r="Q27" s="216"/>
    </row>
    <row r="28" spans="1:17" ht="9.75" customHeight="1">
      <c r="A28" s="22"/>
      <c r="B28" s="23"/>
      <c r="C28" s="183"/>
      <c r="D28" s="183"/>
      <c r="E28" s="183"/>
      <c r="F28" s="183"/>
      <c r="G28" s="20"/>
      <c r="H28" s="20"/>
      <c r="I28" s="20"/>
      <c r="J28" s="20"/>
      <c r="L28" s="22"/>
      <c r="M28" s="23"/>
      <c r="N28" s="183"/>
      <c r="O28" s="183"/>
      <c r="P28" s="183"/>
      <c r="Q28" s="183"/>
    </row>
    <row r="29" spans="1:17" ht="20.25" customHeight="1">
      <c r="A29" s="149" t="s">
        <v>35</v>
      </c>
      <c r="B29" s="214" t="s">
        <v>125</v>
      </c>
      <c r="C29" s="215"/>
      <c r="D29" s="215"/>
      <c r="E29" s="215"/>
      <c r="F29" s="216"/>
      <c r="G29" s="20"/>
      <c r="H29" s="20"/>
      <c r="I29" s="20"/>
      <c r="J29" s="20"/>
      <c r="L29" s="149" t="s">
        <v>35</v>
      </c>
      <c r="M29" s="214" t="s">
        <v>65</v>
      </c>
      <c r="N29" s="215"/>
      <c r="O29" s="215"/>
      <c r="P29" s="215"/>
      <c r="Q29" s="216"/>
    </row>
    <row r="30" spans="1:17" ht="9.75" customHeight="1">
      <c r="A30" s="22"/>
      <c r="B30" s="183"/>
      <c r="C30" s="183"/>
      <c r="D30" s="183"/>
      <c r="E30" s="183"/>
      <c r="F30" s="183"/>
      <c r="G30" s="20"/>
      <c r="H30" s="20"/>
      <c r="I30" s="20"/>
      <c r="J30" s="20"/>
      <c r="L30" s="22"/>
      <c r="M30" s="23"/>
      <c r="N30" s="183"/>
      <c r="O30" s="183"/>
      <c r="P30" s="183"/>
      <c r="Q30" s="183"/>
    </row>
    <row r="31" spans="1:17" ht="20.25" customHeight="1">
      <c r="A31" s="149" t="s">
        <v>36</v>
      </c>
      <c r="B31" s="214" t="s">
        <v>65</v>
      </c>
      <c r="C31" s="215"/>
      <c r="D31" s="215"/>
      <c r="E31" s="215"/>
      <c r="F31" s="216"/>
      <c r="G31" s="20"/>
      <c r="H31" s="20"/>
      <c r="I31" s="20"/>
      <c r="J31" s="20"/>
      <c r="L31" s="149" t="s">
        <v>36</v>
      </c>
      <c r="M31" s="214" t="s">
        <v>119</v>
      </c>
      <c r="N31" s="215"/>
      <c r="O31" s="215"/>
      <c r="P31" s="215"/>
      <c r="Q31" s="216"/>
    </row>
    <row r="32" ht="20.25" customHeight="1"/>
    <row r="33" ht="20.25" customHeight="1">
      <c r="A33" s="14"/>
    </row>
    <row r="34" ht="20.25" customHeight="1"/>
    <row r="35" ht="18" customHeight="1"/>
    <row r="36" ht="18" customHeight="1"/>
    <row r="37" ht="18" customHeight="1"/>
    <row r="38" ht="18" customHeight="1"/>
  </sheetData>
  <sheetProtection/>
  <mergeCells count="17">
    <mergeCell ref="B31:F31"/>
    <mergeCell ref="M31:Q31"/>
    <mergeCell ref="B16:B17"/>
    <mergeCell ref="M16:M17"/>
    <mergeCell ref="L16:L17"/>
    <mergeCell ref="N16:O16"/>
    <mergeCell ref="B27:F27"/>
    <mergeCell ref="M27:Q27"/>
    <mergeCell ref="B29:F29"/>
    <mergeCell ref="M29:Q29"/>
    <mergeCell ref="A16:A17"/>
    <mergeCell ref="C16:D16"/>
    <mergeCell ref="E16:H16"/>
    <mergeCell ref="A1:Q1"/>
    <mergeCell ref="A3:Q3"/>
    <mergeCell ref="A14:J14"/>
    <mergeCell ref="L14:Q14"/>
  </mergeCells>
  <printOptions horizontalCentered="1" verticalCentered="1"/>
  <pageMargins left="0.3937007874015748" right="0.3937007874015748" top="0" bottom="0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B36" sqref="B36"/>
    </sheetView>
  </sheetViews>
  <sheetFormatPr defaultColWidth="9.140625" defaultRowHeight="12.75"/>
  <cols>
    <col min="1" max="1" width="6.140625" style="59" bestFit="1" customWidth="1"/>
    <col min="2" max="2" width="21.140625" style="59" customWidth="1"/>
    <col min="3" max="3" width="20.7109375" style="0" customWidth="1"/>
    <col min="4" max="4" width="20.140625" style="0" customWidth="1"/>
    <col min="5" max="5" width="20.8515625" style="0" customWidth="1"/>
    <col min="6" max="6" width="18.28125" style="0" customWidth="1"/>
    <col min="7" max="7" width="4.57421875" style="62" customWidth="1"/>
    <col min="8" max="8" width="3.8515625" style="62" customWidth="1"/>
    <col min="9" max="16384" width="11.421875" style="0" customWidth="1"/>
  </cols>
  <sheetData>
    <row r="1" ht="13.5" thickBot="1">
      <c r="A1" s="58"/>
    </row>
    <row r="2" spans="1:8" ht="12.75">
      <c r="A2" s="73"/>
      <c r="B2" s="74" t="s">
        <v>39</v>
      </c>
      <c r="C2" s="75" t="s">
        <v>191</v>
      </c>
      <c r="D2" s="75" t="s">
        <v>192</v>
      </c>
      <c r="E2" s="75" t="s">
        <v>193</v>
      </c>
      <c r="F2" s="75" t="s">
        <v>194</v>
      </c>
      <c r="G2" s="76"/>
      <c r="H2" s="77"/>
    </row>
    <row r="3" spans="1:9" ht="12.75">
      <c r="A3" s="67">
        <v>1</v>
      </c>
      <c r="B3" s="90" t="s">
        <v>56</v>
      </c>
      <c r="C3" s="90" t="s">
        <v>132</v>
      </c>
      <c r="D3" s="95" t="s">
        <v>133</v>
      </c>
      <c r="E3" s="90" t="s">
        <v>134</v>
      </c>
      <c r="F3" s="90" t="s">
        <v>135</v>
      </c>
      <c r="G3" s="66"/>
      <c r="H3" s="68"/>
      <c r="I3" s="102" t="s">
        <v>187</v>
      </c>
    </row>
    <row r="4" spans="1:9" ht="12.75">
      <c r="A4" s="67">
        <v>2</v>
      </c>
      <c r="B4" s="90" t="s">
        <v>119</v>
      </c>
      <c r="C4" s="90" t="s">
        <v>58</v>
      </c>
      <c r="D4" s="90" t="s">
        <v>130</v>
      </c>
      <c r="E4" s="90" t="s">
        <v>57</v>
      </c>
      <c r="F4" s="90" t="s">
        <v>131</v>
      </c>
      <c r="G4" s="66"/>
      <c r="H4" s="68"/>
      <c r="I4" s="102" t="s">
        <v>185</v>
      </c>
    </row>
    <row r="5" spans="1:9" ht="12.75">
      <c r="A5" s="67">
        <v>4</v>
      </c>
      <c r="B5" s="90" t="s">
        <v>117</v>
      </c>
      <c r="C5" s="90" t="s">
        <v>136</v>
      </c>
      <c r="D5" s="90" t="s">
        <v>137</v>
      </c>
      <c r="E5" s="90" t="s">
        <v>138</v>
      </c>
      <c r="F5" s="90" t="s">
        <v>139</v>
      </c>
      <c r="G5" s="66"/>
      <c r="H5" s="68"/>
      <c r="I5" s="102" t="s">
        <v>181</v>
      </c>
    </row>
    <row r="6" spans="1:9" ht="12.75">
      <c r="A6" s="67">
        <v>5</v>
      </c>
      <c r="B6" s="90" t="s">
        <v>118</v>
      </c>
      <c r="C6" s="90" t="s">
        <v>59</v>
      </c>
      <c r="D6" s="90" t="s">
        <v>60</v>
      </c>
      <c r="E6" s="90" t="s">
        <v>61</v>
      </c>
      <c r="F6" s="90" t="s">
        <v>120</v>
      </c>
      <c r="G6" s="66"/>
      <c r="H6" s="68"/>
      <c r="I6" s="102" t="s">
        <v>182</v>
      </c>
    </row>
    <row r="7" spans="1:9" ht="12.75">
      <c r="A7" s="89">
        <v>6</v>
      </c>
      <c r="B7" s="90" t="s">
        <v>65</v>
      </c>
      <c r="C7" s="90" t="s">
        <v>62</v>
      </c>
      <c r="D7" s="90" t="s">
        <v>63</v>
      </c>
      <c r="E7" s="90" t="s">
        <v>123</v>
      </c>
      <c r="F7" s="90" t="s">
        <v>124</v>
      </c>
      <c r="G7" s="66"/>
      <c r="H7" s="68"/>
      <c r="I7" s="102" t="s">
        <v>183</v>
      </c>
    </row>
    <row r="8" spans="1:9" ht="12.75">
      <c r="A8" s="91">
        <v>7</v>
      </c>
      <c r="B8" s="92" t="s">
        <v>68</v>
      </c>
      <c r="C8" s="92" t="s">
        <v>121</v>
      </c>
      <c r="D8" s="92" t="s">
        <v>66</v>
      </c>
      <c r="E8" s="92" t="s">
        <v>67</v>
      </c>
      <c r="F8" s="92" t="s">
        <v>122</v>
      </c>
      <c r="G8" s="93"/>
      <c r="H8" s="94"/>
      <c r="I8" t="s">
        <v>190</v>
      </c>
    </row>
    <row r="9" spans="1:9" ht="13.5" thickBot="1">
      <c r="A9" s="69">
        <v>8</v>
      </c>
      <c r="B9" s="96" t="s">
        <v>125</v>
      </c>
      <c r="C9" s="96" t="s">
        <v>126</v>
      </c>
      <c r="D9" s="96" t="s">
        <v>127</v>
      </c>
      <c r="E9" s="96" t="s">
        <v>128</v>
      </c>
      <c r="F9" s="96" t="s">
        <v>129</v>
      </c>
      <c r="G9" s="71"/>
      <c r="H9" s="72"/>
      <c r="I9" s="102" t="s">
        <v>184</v>
      </c>
    </row>
    <row r="10" spans="1:2" ht="13.5" thickBot="1">
      <c r="A10" s="58"/>
      <c r="B10"/>
    </row>
    <row r="11" spans="1:8" ht="12.75">
      <c r="A11" s="80"/>
      <c r="B11" s="74" t="s">
        <v>41</v>
      </c>
      <c r="C11" s="75"/>
      <c r="D11" s="75"/>
      <c r="E11" s="75"/>
      <c r="F11" s="75"/>
      <c r="G11" s="76"/>
      <c r="H11" s="77"/>
    </row>
    <row r="12" spans="1:8" ht="12.75">
      <c r="A12" s="78">
        <v>1</v>
      </c>
      <c r="B12" s="61" t="s">
        <v>148</v>
      </c>
      <c r="C12" s="90" t="s">
        <v>132</v>
      </c>
      <c r="D12" s="90" t="s">
        <v>133</v>
      </c>
      <c r="E12" s="65"/>
      <c r="F12" s="65"/>
      <c r="G12" s="66"/>
      <c r="H12" s="68"/>
    </row>
    <row r="13" spans="1:8" ht="12.75">
      <c r="A13" s="78">
        <v>2</v>
      </c>
      <c r="B13" s="61" t="s">
        <v>149</v>
      </c>
      <c r="C13" s="90" t="s">
        <v>134</v>
      </c>
      <c r="D13" s="90" t="s">
        <v>135</v>
      </c>
      <c r="E13" s="65"/>
      <c r="F13" s="65"/>
      <c r="G13" s="66"/>
      <c r="H13" s="68"/>
    </row>
    <row r="14" spans="1:8" ht="12.75">
      <c r="A14" s="78">
        <v>3</v>
      </c>
      <c r="B14" s="61" t="s">
        <v>144</v>
      </c>
      <c r="C14" s="90" t="s">
        <v>58</v>
      </c>
      <c r="D14" s="90" t="s">
        <v>130</v>
      </c>
      <c r="E14" s="65"/>
      <c r="F14" s="65"/>
      <c r="G14" s="66"/>
      <c r="H14" s="68"/>
    </row>
    <row r="15" spans="1:8" ht="12.75">
      <c r="A15" s="78">
        <v>3</v>
      </c>
      <c r="B15" s="61" t="s">
        <v>145</v>
      </c>
      <c r="C15" s="90" t="s">
        <v>57</v>
      </c>
      <c r="D15" s="90" t="s">
        <v>131</v>
      </c>
      <c r="E15" s="65"/>
      <c r="F15" s="65"/>
      <c r="G15" s="66"/>
      <c r="H15" s="68"/>
    </row>
    <row r="16" spans="1:8" ht="12.75">
      <c r="A16" s="78">
        <v>5</v>
      </c>
      <c r="B16" s="61" t="s">
        <v>154</v>
      </c>
      <c r="C16" s="90" t="s">
        <v>136</v>
      </c>
      <c r="D16" s="90" t="s">
        <v>137</v>
      </c>
      <c r="E16" s="65"/>
      <c r="F16" s="65"/>
      <c r="G16" s="66"/>
      <c r="H16" s="68"/>
    </row>
    <row r="17" spans="1:8" ht="12.75">
      <c r="A17" s="78">
        <v>5</v>
      </c>
      <c r="B17" s="61" t="s">
        <v>155</v>
      </c>
      <c r="C17" s="90" t="s">
        <v>138</v>
      </c>
      <c r="D17" s="90" t="s">
        <v>139</v>
      </c>
      <c r="E17" s="65"/>
      <c r="F17" s="65"/>
      <c r="G17" s="66"/>
      <c r="H17" s="68"/>
    </row>
    <row r="18" spans="1:8" ht="12.75">
      <c r="A18" s="78">
        <v>7</v>
      </c>
      <c r="B18" s="61" t="s">
        <v>158</v>
      </c>
      <c r="C18" s="90" t="s">
        <v>59</v>
      </c>
      <c r="D18" s="90" t="s">
        <v>60</v>
      </c>
      <c r="E18" s="65"/>
      <c r="F18" s="65"/>
      <c r="G18" s="66"/>
      <c r="H18" s="68"/>
    </row>
    <row r="19" spans="1:8" ht="12.75">
      <c r="A19" s="78">
        <v>7</v>
      </c>
      <c r="B19" s="61" t="s">
        <v>159</v>
      </c>
      <c r="C19" s="90" t="s">
        <v>61</v>
      </c>
      <c r="D19" s="90" t="s">
        <v>120</v>
      </c>
      <c r="E19" s="65"/>
      <c r="F19" s="65"/>
      <c r="G19" s="66"/>
      <c r="H19" s="68"/>
    </row>
    <row r="20" spans="1:8" ht="12.75">
      <c r="A20" s="78">
        <v>7</v>
      </c>
      <c r="B20" s="61" t="s">
        <v>142</v>
      </c>
      <c r="C20" s="90" t="s">
        <v>62</v>
      </c>
      <c r="D20" s="95" t="s">
        <v>63</v>
      </c>
      <c r="E20" s="65"/>
      <c r="F20" s="65"/>
      <c r="G20" s="66"/>
      <c r="H20" s="68"/>
    </row>
    <row r="21" spans="1:8" ht="12.75">
      <c r="A21" s="78">
        <v>7</v>
      </c>
      <c r="B21" s="61" t="s">
        <v>143</v>
      </c>
      <c r="C21" s="90" t="s">
        <v>123</v>
      </c>
      <c r="D21" s="90" t="s">
        <v>124</v>
      </c>
      <c r="E21" s="65"/>
      <c r="F21" s="65"/>
      <c r="G21" s="66"/>
      <c r="H21" s="68"/>
    </row>
    <row r="22" spans="1:8" ht="12.75">
      <c r="A22" s="78">
        <v>7</v>
      </c>
      <c r="B22" s="61" t="s">
        <v>140</v>
      </c>
      <c r="C22" s="92" t="s">
        <v>121</v>
      </c>
      <c r="D22" s="92" t="s">
        <v>66</v>
      </c>
      <c r="E22" s="65"/>
      <c r="F22" s="65"/>
      <c r="G22" s="66"/>
      <c r="H22" s="68"/>
    </row>
    <row r="23" spans="1:8" ht="12.75">
      <c r="A23" s="78">
        <v>7</v>
      </c>
      <c r="B23" s="61" t="s">
        <v>141</v>
      </c>
      <c r="C23" s="92" t="s">
        <v>67</v>
      </c>
      <c r="D23" s="92" t="s">
        <v>122</v>
      </c>
      <c r="E23" s="65"/>
      <c r="F23" s="65"/>
      <c r="G23" s="66"/>
      <c r="H23" s="68"/>
    </row>
    <row r="24" spans="1:8" ht="13.5" thickBot="1">
      <c r="A24" s="78">
        <v>7</v>
      </c>
      <c r="B24" s="61" t="s">
        <v>146</v>
      </c>
      <c r="C24" s="96" t="s">
        <v>126</v>
      </c>
      <c r="D24" s="96" t="s">
        <v>127</v>
      </c>
      <c r="E24" s="65"/>
      <c r="F24" s="65"/>
      <c r="G24" s="66"/>
      <c r="H24" s="68"/>
    </row>
    <row r="25" spans="1:8" ht="13.5" thickBot="1">
      <c r="A25" s="79">
        <v>7</v>
      </c>
      <c r="B25" s="85" t="s">
        <v>147</v>
      </c>
      <c r="C25" s="96" t="s">
        <v>128</v>
      </c>
      <c r="D25" s="96" t="s">
        <v>129</v>
      </c>
      <c r="E25" s="70"/>
      <c r="F25" s="70"/>
      <c r="G25" s="71"/>
      <c r="H25" s="72"/>
    </row>
    <row r="26" ht="13.5" thickBot="1">
      <c r="A26" s="63"/>
    </row>
    <row r="27" spans="1:8" ht="12.75">
      <c r="A27" s="81"/>
      <c r="B27" s="74" t="s">
        <v>43</v>
      </c>
      <c r="C27" s="75"/>
      <c r="D27" s="75"/>
      <c r="E27" s="75"/>
      <c r="F27" s="75"/>
      <c r="G27" s="76"/>
      <c r="H27" s="77"/>
    </row>
    <row r="28" spans="1:8" ht="12.75">
      <c r="A28" s="78">
        <v>1</v>
      </c>
      <c r="B28" s="61" t="s">
        <v>148</v>
      </c>
      <c r="C28" s="90" t="s">
        <v>132</v>
      </c>
      <c r="D28" s="65"/>
      <c r="E28" s="65"/>
      <c r="F28" s="65"/>
      <c r="G28" s="66"/>
      <c r="H28" s="68"/>
    </row>
    <row r="29" spans="1:8" ht="12.75">
      <c r="A29" s="78">
        <v>2</v>
      </c>
      <c r="B29" s="61" t="s">
        <v>149</v>
      </c>
      <c r="C29" s="90" t="s">
        <v>133</v>
      </c>
      <c r="D29" s="65"/>
      <c r="E29" s="65"/>
      <c r="F29" s="65"/>
      <c r="G29" s="66"/>
      <c r="H29" s="68"/>
    </row>
    <row r="30" spans="1:8" ht="12.75">
      <c r="A30" s="78">
        <v>3</v>
      </c>
      <c r="B30" s="61" t="s">
        <v>166</v>
      </c>
      <c r="C30" s="90" t="s">
        <v>134</v>
      </c>
      <c r="D30" s="65"/>
      <c r="E30" s="65"/>
      <c r="F30" s="65"/>
      <c r="G30" s="66"/>
      <c r="H30" s="68"/>
    </row>
    <row r="31" spans="1:8" ht="12.75">
      <c r="A31" s="78">
        <v>3</v>
      </c>
      <c r="B31" s="61" t="s">
        <v>167</v>
      </c>
      <c r="C31" s="90" t="s">
        <v>135</v>
      </c>
      <c r="D31" s="65"/>
      <c r="E31" s="65"/>
      <c r="F31" s="65"/>
      <c r="G31" s="66"/>
      <c r="H31" s="68"/>
    </row>
    <row r="32" spans="1:8" ht="12.75">
      <c r="A32" s="78">
        <v>5</v>
      </c>
      <c r="B32" s="61" t="s">
        <v>144</v>
      </c>
      <c r="C32" s="90" t="s">
        <v>58</v>
      </c>
      <c r="D32" s="65"/>
      <c r="E32" s="65"/>
      <c r="F32" s="65"/>
      <c r="G32" s="66"/>
      <c r="H32" s="68"/>
    </row>
    <row r="33" spans="1:8" ht="12.75">
      <c r="A33" s="78">
        <v>5</v>
      </c>
      <c r="B33" s="61" t="s">
        <v>145</v>
      </c>
      <c r="C33" s="90" t="s">
        <v>130</v>
      </c>
      <c r="D33" s="65"/>
      <c r="E33" s="65"/>
      <c r="F33" s="65"/>
      <c r="G33" s="66"/>
      <c r="H33" s="68"/>
    </row>
    <row r="34" spans="1:8" ht="12.75">
      <c r="A34" s="78">
        <v>5</v>
      </c>
      <c r="B34" s="61" t="s">
        <v>162</v>
      </c>
      <c r="C34" s="90" t="s">
        <v>57</v>
      </c>
      <c r="D34" s="65"/>
      <c r="E34" s="65"/>
      <c r="F34" s="65"/>
      <c r="G34" s="66"/>
      <c r="H34" s="68"/>
    </row>
    <row r="35" spans="1:8" ht="12.75">
      <c r="A35" s="78">
        <v>5</v>
      </c>
      <c r="B35" s="61" t="s">
        <v>163</v>
      </c>
      <c r="C35" s="90" t="s">
        <v>131</v>
      </c>
      <c r="E35" s="65"/>
      <c r="F35" s="65"/>
      <c r="G35" s="66"/>
      <c r="H35" s="68"/>
    </row>
    <row r="36" spans="1:8" ht="12.75">
      <c r="A36" s="78">
        <v>9</v>
      </c>
      <c r="B36" s="61" t="s">
        <v>154</v>
      </c>
      <c r="C36" s="90" t="s">
        <v>136</v>
      </c>
      <c r="E36" s="65"/>
      <c r="F36" s="65"/>
      <c r="G36" s="66"/>
      <c r="H36" s="68"/>
    </row>
    <row r="37" spans="1:8" ht="12.75">
      <c r="A37" s="78">
        <v>9</v>
      </c>
      <c r="B37" s="61" t="s">
        <v>155</v>
      </c>
      <c r="C37" s="90" t="s">
        <v>137</v>
      </c>
      <c r="E37" s="65"/>
      <c r="F37" s="65"/>
      <c r="G37" s="66"/>
      <c r="H37" s="68"/>
    </row>
    <row r="38" spans="1:8" ht="12.75">
      <c r="A38" s="78">
        <v>9</v>
      </c>
      <c r="B38" s="61" t="s">
        <v>156</v>
      </c>
      <c r="C38" s="90" t="s">
        <v>138</v>
      </c>
      <c r="E38" s="65"/>
      <c r="F38" s="65"/>
      <c r="G38" s="66"/>
      <c r="H38" s="68"/>
    </row>
    <row r="39" spans="1:8" ht="12.75">
      <c r="A39" s="78">
        <v>9</v>
      </c>
      <c r="B39" s="61" t="s">
        <v>157</v>
      </c>
      <c r="C39" s="90" t="s">
        <v>139</v>
      </c>
      <c r="D39" s="65"/>
      <c r="E39" s="65"/>
      <c r="F39" s="65"/>
      <c r="G39" s="66"/>
      <c r="H39" s="68"/>
    </row>
    <row r="40" spans="1:8" ht="12.75">
      <c r="A40" s="78">
        <v>9</v>
      </c>
      <c r="B40" s="61" t="s">
        <v>158</v>
      </c>
      <c r="C40" s="90" t="s">
        <v>59</v>
      </c>
      <c r="D40" s="65"/>
      <c r="E40" s="65"/>
      <c r="F40" s="65"/>
      <c r="G40" s="66"/>
      <c r="H40" s="68"/>
    </row>
    <row r="41" spans="1:8" ht="12.75">
      <c r="A41" s="78">
        <v>9</v>
      </c>
      <c r="B41" s="61" t="s">
        <v>159</v>
      </c>
      <c r="C41" s="90" t="s">
        <v>60</v>
      </c>
      <c r="D41" s="65"/>
      <c r="E41" s="65"/>
      <c r="F41" s="65"/>
      <c r="G41" s="66"/>
      <c r="H41" s="68"/>
    </row>
    <row r="42" spans="1:8" ht="12.75">
      <c r="A42" s="78">
        <v>9</v>
      </c>
      <c r="B42" s="61" t="s">
        <v>160</v>
      </c>
      <c r="C42" s="90" t="s">
        <v>61</v>
      </c>
      <c r="D42" s="65"/>
      <c r="E42" s="65"/>
      <c r="F42" s="65"/>
      <c r="G42" s="66"/>
      <c r="H42" s="68"/>
    </row>
    <row r="43" spans="1:8" ht="12.75">
      <c r="A43" s="78">
        <v>16</v>
      </c>
      <c r="B43" s="61" t="s">
        <v>161</v>
      </c>
      <c r="C43" s="90" t="s">
        <v>120</v>
      </c>
      <c r="D43" s="65"/>
      <c r="E43" s="65"/>
      <c r="F43" s="65"/>
      <c r="G43" s="66"/>
      <c r="H43" s="68"/>
    </row>
    <row r="44" spans="1:8" ht="12.75">
      <c r="A44" s="78">
        <v>16</v>
      </c>
      <c r="B44" s="61" t="s">
        <v>142</v>
      </c>
      <c r="C44" s="90" t="s">
        <v>62</v>
      </c>
      <c r="D44" s="65"/>
      <c r="E44" s="65"/>
      <c r="F44" s="65"/>
      <c r="G44" s="66"/>
      <c r="H44" s="68"/>
    </row>
    <row r="45" spans="1:8" ht="12.75">
      <c r="A45" s="78">
        <v>16</v>
      </c>
      <c r="B45" s="61" t="s">
        <v>143</v>
      </c>
      <c r="C45" s="95" t="s">
        <v>63</v>
      </c>
      <c r="D45" s="65"/>
      <c r="E45" s="65"/>
      <c r="F45" s="65"/>
      <c r="G45" s="66"/>
      <c r="H45" s="68"/>
    </row>
    <row r="46" spans="1:8" ht="12.75">
      <c r="A46" s="78">
        <v>16</v>
      </c>
      <c r="B46" s="61" t="s">
        <v>152</v>
      </c>
      <c r="C46" s="90" t="s">
        <v>123</v>
      </c>
      <c r="D46" s="65"/>
      <c r="E46" s="65"/>
      <c r="F46" s="65"/>
      <c r="G46" s="66"/>
      <c r="H46" s="68"/>
    </row>
    <row r="47" spans="1:8" ht="12.75">
      <c r="A47" s="78">
        <v>16</v>
      </c>
      <c r="B47" s="61" t="s">
        <v>153</v>
      </c>
      <c r="C47" s="90" t="s">
        <v>124</v>
      </c>
      <c r="D47" s="65"/>
      <c r="E47" s="65"/>
      <c r="F47" s="65"/>
      <c r="G47" s="66"/>
      <c r="H47" s="68"/>
    </row>
    <row r="48" spans="1:8" ht="12.75">
      <c r="A48" s="78">
        <v>16</v>
      </c>
      <c r="B48" s="61" t="s">
        <v>140</v>
      </c>
      <c r="C48" s="92" t="s">
        <v>121</v>
      </c>
      <c r="D48" s="65"/>
      <c r="E48" s="65"/>
      <c r="F48" s="65"/>
      <c r="G48" s="66"/>
      <c r="H48" s="68"/>
    </row>
    <row r="49" spans="1:8" ht="12.75">
      <c r="A49" s="78">
        <v>16</v>
      </c>
      <c r="B49" s="61" t="s">
        <v>141</v>
      </c>
      <c r="C49" s="92" t="s">
        <v>66</v>
      </c>
      <c r="D49" s="65"/>
      <c r="E49" s="65"/>
      <c r="F49" s="65"/>
      <c r="G49" s="66"/>
      <c r="H49" s="68"/>
    </row>
    <row r="50" spans="1:8" ht="12.75">
      <c r="A50" s="78">
        <v>16</v>
      </c>
      <c r="B50" s="61" t="s">
        <v>150</v>
      </c>
      <c r="C50" s="92" t="s">
        <v>67</v>
      </c>
      <c r="D50" s="65"/>
      <c r="E50" s="65"/>
      <c r="F50" s="65"/>
      <c r="G50" s="66"/>
      <c r="H50" s="68"/>
    </row>
    <row r="51" spans="1:8" ht="12.75">
      <c r="A51" s="78">
        <v>16</v>
      </c>
      <c r="B51" s="61" t="s">
        <v>151</v>
      </c>
      <c r="C51" s="92" t="s">
        <v>122</v>
      </c>
      <c r="D51" s="65"/>
      <c r="E51" s="65"/>
      <c r="F51" s="65"/>
      <c r="G51" s="66"/>
      <c r="H51" s="68"/>
    </row>
    <row r="52" spans="1:8" ht="13.5" thickBot="1">
      <c r="A52" s="78">
        <v>16</v>
      </c>
      <c r="B52" s="61" t="s">
        <v>146</v>
      </c>
      <c r="C52" s="96" t="s">
        <v>126</v>
      </c>
      <c r="D52" s="65"/>
      <c r="E52" s="65"/>
      <c r="F52" s="65"/>
      <c r="G52" s="66"/>
      <c r="H52" s="68"/>
    </row>
    <row r="53" spans="1:8" ht="13.5" thickBot="1">
      <c r="A53" s="78">
        <v>16</v>
      </c>
      <c r="B53" s="61" t="s">
        <v>147</v>
      </c>
      <c r="C53" s="96" t="s">
        <v>127</v>
      </c>
      <c r="D53" s="65"/>
      <c r="E53" s="65"/>
      <c r="F53" s="65"/>
      <c r="G53" s="66"/>
      <c r="H53" s="68"/>
    </row>
    <row r="54" spans="1:8" ht="13.5" thickBot="1">
      <c r="A54" s="78">
        <v>16</v>
      </c>
      <c r="B54" s="61" t="s">
        <v>164</v>
      </c>
      <c r="C54" s="96" t="s">
        <v>128</v>
      </c>
      <c r="D54" s="65"/>
      <c r="E54" s="65"/>
      <c r="F54" s="65"/>
      <c r="G54" s="66"/>
      <c r="H54" s="68"/>
    </row>
    <row r="55" spans="1:8" ht="13.5" thickBot="1">
      <c r="A55" s="79">
        <v>16</v>
      </c>
      <c r="B55" s="85" t="s">
        <v>165</v>
      </c>
      <c r="C55" s="96" t="s">
        <v>129</v>
      </c>
      <c r="D55" s="70"/>
      <c r="E55" s="70"/>
      <c r="F55" s="70"/>
      <c r="G55" s="71"/>
      <c r="H55" s="72"/>
    </row>
    <row r="56" spans="1:2" ht="13.5" thickBot="1">
      <c r="A56" s="58"/>
      <c r="B56"/>
    </row>
    <row r="57" spans="1:8" ht="12.75">
      <c r="A57" s="84"/>
      <c r="B57" s="74" t="s">
        <v>40</v>
      </c>
      <c r="C57" s="75" t="s">
        <v>191</v>
      </c>
      <c r="D57" s="75" t="s">
        <v>192</v>
      </c>
      <c r="E57" s="75"/>
      <c r="F57" s="75"/>
      <c r="G57" s="76"/>
      <c r="H57" s="77"/>
    </row>
    <row r="58" spans="1:9" ht="12.75">
      <c r="A58" s="82"/>
      <c r="B58" s="90" t="s">
        <v>148</v>
      </c>
      <c r="C58" s="90" t="s">
        <v>168</v>
      </c>
      <c r="D58" s="90" t="s">
        <v>169</v>
      </c>
      <c r="E58" s="65"/>
      <c r="F58" s="65"/>
      <c r="G58" s="66"/>
      <c r="H58" s="68"/>
      <c r="I58" t="s">
        <v>188</v>
      </c>
    </row>
    <row r="59" spans="1:9" ht="12.75">
      <c r="A59" s="82"/>
      <c r="B59" s="90" t="s">
        <v>149</v>
      </c>
      <c r="C59" s="90" t="s">
        <v>170</v>
      </c>
      <c r="D59" s="90" t="s">
        <v>171</v>
      </c>
      <c r="E59" s="65"/>
      <c r="F59" s="65"/>
      <c r="G59" s="66"/>
      <c r="H59" s="68"/>
      <c r="I59" s="104" t="s">
        <v>189</v>
      </c>
    </row>
    <row r="60" spans="1:9" ht="12.75">
      <c r="A60" s="82"/>
      <c r="B60" s="90" t="s">
        <v>119</v>
      </c>
      <c r="C60" s="90" t="s">
        <v>172</v>
      </c>
      <c r="D60" s="90" t="s">
        <v>173</v>
      </c>
      <c r="E60" s="65"/>
      <c r="F60" s="65"/>
      <c r="G60" s="66"/>
      <c r="H60" s="68"/>
      <c r="I60" s="103" t="s">
        <v>186</v>
      </c>
    </row>
    <row r="61" spans="1:9" ht="12.75">
      <c r="A61" s="82"/>
      <c r="B61" s="90" t="s">
        <v>65</v>
      </c>
      <c r="C61" s="90" t="s">
        <v>64</v>
      </c>
      <c r="D61" s="90" t="s">
        <v>178</v>
      </c>
      <c r="E61" s="65"/>
      <c r="F61" s="65"/>
      <c r="G61" s="66"/>
      <c r="H61" s="68"/>
      <c r="I61" t="s">
        <v>183</v>
      </c>
    </row>
    <row r="62" spans="1:9" ht="13.5" thickBot="1">
      <c r="A62" s="82"/>
      <c r="B62" s="96" t="s">
        <v>146</v>
      </c>
      <c r="C62" s="96" t="s">
        <v>174</v>
      </c>
      <c r="D62" s="96" t="s">
        <v>175</v>
      </c>
      <c r="E62" s="65"/>
      <c r="F62" s="65"/>
      <c r="G62" s="66"/>
      <c r="H62" s="68"/>
      <c r="I62" s="102" t="s">
        <v>184</v>
      </c>
    </row>
    <row r="63" spans="1:9" ht="13.5" thickBot="1">
      <c r="A63" s="83"/>
      <c r="B63" s="90" t="s">
        <v>147</v>
      </c>
      <c r="C63" s="90" t="s">
        <v>176</v>
      </c>
      <c r="D63" s="90" t="s">
        <v>177</v>
      </c>
      <c r="E63" s="70"/>
      <c r="F63" s="70"/>
      <c r="G63" s="71"/>
      <c r="H63" s="72"/>
      <c r="I63" s="104" t="s">
        <v>189</v>
      </c>
    </row>
    <row r="64" spans="1:2" ht="13.5" thickBot="1">
      <c r="A64" s="58"/>
      <c r="B64"/>
    </row>
    <row r="65" spans="1:8" ht="12.75">
      <c r="A65" s="73"/>
      <c r="B65" s="74" t="s">
        <v>42</v>
      </c>
      <c r="C65" s="75"/>
      <c r="D65" s="75"/>
      <c r="E65" s="75"/>
      <c r="F65" s="75"/>
      <c r="G65" s="76"/>
      <c r="H65" s="77"/>
    </row>
    <row r="66" spans="1:9" ht="12.75">
      <c r="A66" s="78"/>
      <c r="B66" s="61" t="s">
        <v>148</v>
      </c>
      <c r="C66" s="90" t="s">
        <v>168</v>
      </c>
      <c r="D66" s="65"/>
      <c r="E66" s="65"/>
      <c r="F66" s="65"/>
      <c r="G66" s="66"/>
      <c r="H66" s="68"/>
      <c r="I66" t="s">
        <v>190</v>
      </c>
    </row>
    <row r="67" spans="1:9" ht="12.75">
      <c r="A67" s="78"/>
      <c r="B67" s="61" t="s">
        <v>149</v>
      </c>
      <c r="C67" s="90" t="s">
        <v>169</v>
      </c>
      <c r="D67" s="65"/>
      <c r="E67" s="65"/>
      <c r="F67" s="65"/>
      <c r="G67" s="66"/>
      <c r="H67" s="68"/>
      <c r="I67" s="104"/>
    </row>
    <row r="68" spans="1:8" ht="12.75">
      <c r="A68" s="78"/>
      <c r="B68" s="61" t="s">
        <v>166</v>
      </c>
      <c r="C68" s="90" t="s">
        <v>170</v>
      </c>
      <c r="D68" s="65"/>
      <c r="E68" s="65"/>
      <c r="F68" s="65"/>
      <c r="G68" s="66"/>
      <c r="H68" s="68"/>
    </row>
    <row r="69" spans="1:8" ht="12.75">
      <c r="A69" s="78"/>
      <c r="B69" s="61" t="s">
        <v>167</v>
      </c>
      <c r="C69" s="90" t="s">
        <v>171</v>
      </c>
      <c r="D69" s="65"/>
      <c r="E69" s="65"/>
      <c r="F69" s="65"/>
      <c r="G69" s="66"/>
      <c r="H69" s="68"/>
    </row>
    <row r="70" spans="1:8" ht="12.75">
      <c r="A70" s="78"/>
      <c r="B70" s="61" t="s">
        <v>144</v>
      </c>
      <c r="C70" s="90" t="s">
        <v>172</v>
      </c>
      <c r="D70" s="65"/>
      <c r="E70" s="65"/>
      <c r="F70" s="65"/>
      <c r="G70" s="66"/>
      <c r="H70" s="68"/>
    </row>
    <row r="71" spans="1:8" ht="12.75">
      <c r="A71" s="78"/>
      <c r="B71" s="61" t="s">
        <v>145</v>
      </c>
      <c r="C71" s="90" t="s">
        <v>173</v>
      </c>
      <c r="D71" s="65"/>
      <c r="E71" s="65"/>
      <c r="F71" s="65"/>
      <c r="G71" s="66"/>
      <c r="H71" s="68"/>
    </row>
    <row r="72" spans="1:8" ht="12.75">
      <c r="A72" s="78"/>
      <c r="B72" s="99" t="s">
        <v>142</v>
      </c>
      <c r="C72" s="90" t="s">
        <v>64</v>
      </c>
      <c r="D72" s="65"/>
      <c r="E72" s="65"/>
      <c r="F72" s="65"/>
      <c r="G72" s="66"/>
      <c r="H72" s="68"/>
    </row>
    <row r="73" spans="1:8" ht="12.75">
      <c r="A73" s="78"/>
      <c r="B73" s="99" t="s">
        <v>143</v>
      </c>
      <c r="C73" s="90" t="s">
        <v>178</v>
      </c>
      <c r="D73" s="65"/>
      <c r="E73" s="65"/>
      <c r="F73" s="65"/>
      <c r="G73" s="66"/>
      <c r="H73" s="68"/>
    </row>
    <row r="74" spans="1:8" ht="13.5" thickBot="1">
      <c r="A74" s="78"/>
      <c r="B74" s="99" t="s">
        <v>140</v>
      </c>
      <c r="C74" s="101" t="s">
        <v>180</v>
      </c>
      <c r="D74" s="65"/>
      <c r="E74" s="65"/>
      <c r="F74" s="65"/>
      <c r="G74" s="66"/>
      <c r="H74" s="68"/>
    </row>
    <row r="75" spans="1:8" ht="13.5" thickBot="1">
      <c r="A75" s="78"/>
      <c r="B75" s="61" t="s">
        <v>146</v>
      </c>
      <c r="C75" s="96" t="s">
        <v>174</v>
      </c>
      <c r="D75" s="65"/>
      <c r="E75" s="65"/>
      <c r="F75" s="65"/>
      <c r="G75" s="66"/>
      <c r="H75" s="68"/>
    </row>
    <row r="76" spans="1:8" ht="12.75">
      <c r="A76" s="78"/>
      <c r="B76" s="98" t="s">
        <v>147</v>
      </c>
      <c r="C76" s="90" t="s">
        <v>175</v>
      </c>
      <c r="D76" s="65"/>
      <c r="E76" s="65"/>
      <c r="F76" s="65"/>
      <c r="G76" s="66"/>
      <c r="H76" s="68"/>
    </row>
    <row r="77" spans="1:8" ht="13.5" thickBot="1">
      <c r="A77" s="79"/>
      <c r="B77" s="98" t="s">
        <v>164</v>
      </c>
      <c r="C77" s="90" t="s">
        <v>176</v>
      </c>
      <c r="D77" s="70"/>
      <c r="E77" s="70"/>
      <c r="F77" s="70"/>
      <c r="G77" s="71"/>
      <c r="H77" s="72"/>
    </row>
    <row r="78" spans="2:3" ht="12.75">
      <c r="B78" s="98" t="s">
        <v>165</v>
      </c>
      <c r="C78" s="100" t="s">
        <v>177</v>
      </c>
    </row>
    <row r="79" spans="1:2" ht="12.75">
      <c r="A79" s="58"/>
      <c r="B79"/>
    </row>
    <row r="80" ht="12.75">
      <c r="A80" s="64"/>
    </row>
    <row r="81" ht="12.75">
      <c r="A81" s="55"/>
    </row>
    <row r="82" ht="12.75">
      <c r="A82" s="58"/>
    </row>
    <row r="83" spans="1:2" ht="12.75">
      <c r="A83" s="64"/>
      <c r="B83"/>
    </row>
    <row r="95" spans="1:2" ht="12.75">
      <c r="A95" s="63"/>
      <c r="B95"/>
    </row>
    <row r="96" spans="1:2" ht="12.75">
      <c r="A96" s="63"/>
      <c r="B96"/>
    </row>
    <row r="97" spans="1:2" ht="12.75">
      <c r="A97" s="63"/>
      <c r="B97"/>
    </row>
    <row r="98" ht="12.75">
      <c r="B98"/>
    </row>
    <row r="99" spans="1:2" ht="12.75">
      <c r="A99" s="63"/>
      <c r="B99"/>
    </row>
    <row r="100" spans="1:2" ht="12.75">
      <c r="A100" s="63"/>
      <c r="B100"/>
    </row>
    <row r="101" spans="1:2" ht="12.75">
      <c r="A101" s="55"/>
      <c r="B101"/>
    </row>
    <row r="102" spans="1:2" ht="12.75">
      <c r="A102" s="58"/>
      <c r="B102"/>
    </row>
    <row r="103" spans="1:2" ht="12.75">
      <c r="A103" s="64"/>
      <c r="B103"/>
    </row>
  </sheetData>
  <printOptions horizontalCentered="1"/>
  <pageMargins left="0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Gauci</dc:creator>
  <cp:keywords/>
  <dc:description/>
  <cp:lastModifiedBy>Justin Broton</cp:lastModifiedBy>
  <cp:lastPrinted>2010-05-23T13:20:09Z</cp:lastPrinted>
  <dcterms:created xsi:type="dcterms:W3CDTF">2004-03-14T17:52:50Z</dcterms:created>
  <dcterms:modified xsi:type="dcterms:W3CDTF">2010-05-25T12:01:56Z</dcterms:modified>
  <cp:category/>
  <cp:version/>
  <cp:contentType/>
  <cp:contentStatus/>
</cp:coreProperties>
</file>