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5"/>
  </bookViews>
  <sheets>
    <sheet name="gencler" sheetId="1" r:id="rId1"/>
    <sheet name="erkekler" sheetId="2" r:id="rId2"/>
    <sheet name="bayanlar" sheetId="3" r:id="rId3"/>
    <sheet name="3 genc" sheetId="4" r:id="rId4"/>
    <sheet name="3 erkek" sheetId="5" r:id="rId5"/>
    <sheet name="3 bayan" sheetId="6" r:id="rId6"/>
  </sheets>
  <definedNames>
    <definedName name="_xlnm.Print_Area" localSheetId="1">'erkekler'!$A$1:$Q$112</definedName>
  </definedNames>
  <calcPr fullCalcOnLoad="1"/>
</workbook>
</file>

<file path=xl/sharedStrings.xml><?xml version="1.0" encoding="utf-8"?>
<sst xmlns="http://schemas.openxmlformats.org/spreadsheetml/2006/main" count="1575" uniqueCount="284">
  <si>
    <t xml:space="preserve">İsmail GÜMÜŞ </t>
  </si>
  <si>
    <t>Alaçam G.S.K.</t>
  </si>
  <si>
    <t>Yavuz VURAL</t>
  </si>
  <si>
    <t>Rıza ALTUN</t>
  </si>
  <si>
    <t>Ömer GÜNGÖR</t>
  </si>
  <si>
    <t>Gamze DAĞ</t>
  </si>
  <si>
    <t>Özlem KORKMAZ</t>
  </si>
  <si>
    <t>Azize ENSAR</t>
  </si>
  <si>
    <t>Gonca KATMER</t>
  </si>
  <si>
    <t>İrem YEŞİLÇİMEN</t>
  </si>
  <si>
    <t>Sevda KEKLİK</t>
  </si>
  <si>
    <t>Merve GÜNEŞ</t>
  </si>
  <si>
    <t>Seda GERİDÖNMEZ</t>
  </si>
  <si>
    <t>G. Aybike TAŞKIRAN</t>
  </si>
  <si>
    <t>Beyza DEMİR</t>
  </si>
  <si>
    <t>Öznur BİÇER</t>
  </si>
  <si>
    <t>Suzan GÜNEŞ</t>
  </si>
  <si>
    <t>Melisa GÜNEŞ</t>
  </si>
  <si>
    <t>Rüstem HAMDİ</t>
  </si>
  <si>
    <t>Ümit ENSAR</t>
  </si>
  <si>
    <t>Oğuzhan UZUN</t>
  </si>
  <si>
    <t>Gürkan ÇAVDAR</t>
  </si>
  <si>
    <t>Aytuğ KAYMARAZ</t>
  </si>
  <si>
    <t>Ali AKKANAT</t>
  </si>
  <si>
    <t>Z. Abidin MEMİŞ</t>
  </si>
  <si>
    <t>Fatih TÜMER</t>
  </si>
  <si>
    <t>İ. Ender KALAYCI</t>
  </si>
  <si>
    <t>Ramazan ETİK</t>
  </si>
  <si>
    <t>Mert CİVAŞ</t>
  </si>
  <si>
    <t>Doğukan DAĞOĞLU</t>
  </si>
  <si>
    <t>E. Yasin ALTUNKAYA</t>
  </si>
  <si>
    <t>İbrahim ÖZTÜRK</t>
  </si>
  <si>
    <t>Mustafa Melik CAN</t>
  </si>
  <si>
    <t>Özel Kanuni İlköğretim Okulu</t>
  </si>
  <si>
    <t>Süleyman Can SERTKAYA</t>
  </si>
  <si>
    <t>İbrahim ÇELİK</t>
  </si>
  <si>
    <t>Kıvanç AYTİMUR</t>
  </si>
  <si>
    <t>Rukiye YÜKSEL</t>
  </si>
  <si>
    <t>Fatma ŞENGÜN</t>
  </si>
  <si>
    <t>Sevgi AKTAŞ</t>
  </si>
  <si>
    <t>Gençlik Merkezi S.K.</t>
  </si>
  <si>
    <t>Hafize BALCI</t>
  </si>
  <si>
    <t>Dilara BANDAKÇIOĞLU</t>
  </si>
  <si>
    <t>Aşağı Soku S.K.</t>
  </si>
  <si>
    <t>Nurşen ÇAKAR</t>
  </si>
  <si>
    <t>Barış KÜLCÜ</t>
  </si>
  <si>
    <t>Ahmet ELASLAN</t>
  </si>
  <si>
    <t>Mehmet DURBİN</t>
  </si>
  <si>
    <t>Sefa ARSLAN</t>
  </si>
  <si>
    <t>Sertaç ÖZÇELİK</t>
  </si>
  <si>
    <t>Murat ŞAN</t>
  </si>
  <si>
    <t>Taner ŞANLI</t>
  </si>
  <si>
    <t>Serhat BÜGÜK</t>
  </si>
  <si>
    <t>Sercan AKBULUT</t>
  </si>
  <si>
    <t>KIRIKKALE</t>
  </si>
  <si>
    <t>S.Sinem SABUNCU</t>
  </si>
  <si>
    <t>Sena KANMAZ</t>
  </si>
  <si>
    <t>Mehmet Can DENİZ</t>
  </si>
  <si>
    <t>Musa ALTUN</t>
  </si>
  <si>
    <t>M. Yalçın KANMAZ</t>
  </si>
  <si>
    <t>Mehmet AKDAĞ</t>
  </si>
  <si>
    <t>Ethem KANDEMİR</t>
  </si>
  <si>
    <t>Murat ÇABUK</t>
  </si>
  <si>
    <t>A-KIRIKKALE GSK</t>
  </si>
  <si>
    <t>B-KIRIKKALE GSK</t>
  </si>
  <si>
    <t>Engin ULUSOY</t>
  </si>
  <si>
    <t>İbrahim ÇİDEM</t>
  </si>
  <si>
    <t>İsmail MEŞEDALI</t>
  </si>
  <si>
    <t>Hülya TÜMENCİ</t>
  </si>
  <si>
    <t>Melike BOZ</t>
  </si>
  <si>
    <t>Melike ÜZÜM</t>
  </si>
  <si>
    <t>Kaan ŞİMŞİR</t>
  </si>
  <si>
    <t>ESKİŞEHİR GSK</t>
  </si>
  <si>
    <t>Ahmet ÇAM</t>
  </si>
  <si>
    <t>Kemer S.K.</t>
  </si>
  <si>
    <t>Mikail BEKAR</t>
  </si>
  <si>
    <t>Serhat BUYRUK</t>
  </si>
  <si>
    <t>Müsebbiha KILINÇ</t>
  </si>
  <si>
    <t>Deniz DEMİR</t>
  </si>
  <si>
    <t>Mine DEMİR</t>
  </si>
  <si>
    <t>İkbal KAVALCI</t>
  </si>
  <si>
    <t>Namık BEKAR</t>
  </si>
  <si>
    <t>Veysel ÖZKURT</t>
  </si>
  <si>
    <t>Kemer Bld. Spor Yat Yelken Kulübü</t>
  </si>
  <si>
    <t>Adil KIRMIZIGÜL</t>
  </si>
  <si>
    <t>Cafer DENİZCİ</t>
  </si>
  <si>
    <t>Erman BUYRUK</t>
  </si>
  <si>
    <t>Emre AKTAŞ</t>
  </si>
  <si>
    <t>Sibel ÇETİN</t>
  </si>
  <si>
    <t>Şinasi SELECİLER</t>
  </si>
  <si>
    <t>Mehmet KARATAŞ</t>
  </si>
  <si>
    <t>M. Garip TARÇIN</t>
  </si>
  <si>
    <t>Erol SARCAN</t>
  </si>
  <si>
    <t>M. Birkan TÜLEK</t>
  </si>
  <si>
    <t>Alican KARATAŞ</t>
  </si>
  <si>
    <t>Dilay GÜNDÜZ</t>
  </si>
  <si>
    <t>Latife SABAHOĞLU</t>
  </si>
  <si>
    <t>Benay GÜNDÜZ</t>
  </si>
  <si>
    <t>A-İstanbul Bocce S.K.</t>
  </si>
  <si>
    <t>B-İstanbul Bocce S.K.</t>
  </si>
  <si>
    <t>Semra Başören AKYÜZ</t>
  </si>
  <si>
    <t>Elit S.K.</t>
  </si>
  <si>
    <t>Bora KAYA</t>
  </si>
  <si>
    <t>Taner SELİMOĞLU</t>
  </si>
  <si>
    <t>Evren TÜRKYILMAZ</t>
  </si>
  <si>
    <t>Hüseyin TÜKENMEZ</t>
  </si>
  <si>
    <t>Arda ALTAÇ</t>
  </si>
  <si>
    <t>Talia KUMARTAŞLIOĞLU</t>
  </si>
  <si>
    <t>Konak Bld. G.S.K.</t>
  </si>
  <si>
    <t>Gökhan ÇELİK</t>
  </si>
  <si>
    <t>Emre TİMUR</t>
  </si>
  <si>
    <t>İlke KUMARTAŞLIOĞLU</t>
  </si>
  <si>
    <t>Nihal DAL</t>
  </si>
  <si>
    <t>Merve ÖZTÜRK</t>
  </si>
  <si>
    <t>Ayşin Dilara ÖZYILMAZ</t>
  </si>
  <si>
    <t>Acar S.K.</t>
  </si>
  <si>
    <t>Ümmühan Özlem VARIŞ</t>
  </si>
  <si>
    <t>Gürcü ÇAKIR</t>
  </si>
  <si>
    <t>Ayşe ÖZÇELİK</t>
  </si>
  <si>
    <t>Mehmet Öztaç SÖNMEZ</t>
  </si>
  <si>
    <t>Sezgin GÜVENİLİR</t>
  </si>
  <si>
    <t>Barış AYDOĞDU</t>
  </si>
  <si>
    <t>Sabri ÖZÇELİK</t>
  </si>
  <si>
    <t>Aynur AKSU</t>
  </si>
  <si>
    <t>Kazan Bld.</t>
  </si>
  <si>
    <t>Meryem SAVAŞ</t>
  </si>
  <si>
    <t>Alev DÜZGÜN</t>
  </si>
  <si>
    <t>H. Gözde ÇANKAYA</t>
  </si>
  <si>
    <t>Eray YILMAZ</t>
  </si>
  <si>
    <t>Bartın Orduyeri Fatih S.K.</t>
  </si>
  <si>
    <t>Oğuz ÖZ</t>
  </si>
  <si>
    <t>Anılcan Hami  ASLANTÜRK</t>
  </si>
  <si>
    <t>Hande BÜYÜKNAZLI</t>
  </si>
  <si>
    <t>Bartın G.S.K.</t>
  </si>
  <si>
    <t>Selin KAPTAN</t>
  </si>
  <si>
    <t>K. Gülin KABAGÖZ</t>
  </si>
  <si>
    <t>Nazan AŞÇIOĞLU</t>
  </si>
  <si>
    <t>Dilek DEMİRCİ</t>
  </si>
  <si>
    <t>Seçil ÖZDEMİR</t>
  </si>
  <si>
    <t>Bartın Kemer S.K.</t>
  </si>
  <si>
    <t>Köksal Toptan Lisesi G.S.K.</t>
  </si>
  <si>
    <t>Elif YILMAZ</t>
  </si>
  <si>
    <t>Merve ABAR</t>
  </si>
  <si>
    <t>Halise ÖZ</t>
  </si>
  <si>
    <t>Ayten ÖZ</t>
  </si>
  <si>
    <t>Sevcan AKBABA</t>
  </si>
  <si>
    <t>Özkay KAPLAN</t>
  </si>
  <si>
    <t>Uğur GÜN</t>
  </si>
  <si>
    <t>Hafız AYDIROĞLU</t>
  </si>
  <si>
    <t>Canip ASLAN</t>
  </si>
  <si>
    <t>Necdet BİLKİ</t>
  </si>
  <si>
    <t>Recep AYDIN</t>
  </si>
  <si>
    <t>A. Murat ERÇETİN</t>
  </si>
  <si>
    <t>Çağrı ERASLAN</t>
  </si>
  <si>
    <t>Yunus Emre YEŞİLYURT</t>
  </si>
  <si>
    <t>Beytullah ASLANER</t>
  </si>
  <si>
    <t>Fatih ÖZTÜRK</t>
  </si>
  <si>
    <t>Gülçin YARATILMIŞ</t>
  </si>
  <si>
    <t>Gamze ÖZGÜN</t>
  </si>
  <si>
    <t>Yılmaz GÜZELOCAK</t>
  </si>
  <si>
    <t>Enes KAFOĞLU</t>
  </si>
  <si>
    <t>Ramazan ÖMEROĞLU</t>
  </si>
  <si>
    <t>A-Klas S.K.</t>
  </si>
  <si>
    <t>B-Klas S.K.</t>
  </si>
  <si>
    <t>Emrah ALKAN</t>
  </si>
  <si>
    <t>Emek Bld. S.K.</t>
  </si>
  <si>
    <t>Hikmet ÇUBUKLAR</t>
  </si>
  <si>
    <t>Yunus CURTAY</t>
  </si>
  <si>
    <t>Enes İkra YILMAZ</t>
  </si>
  <si>
    <t>Gözde ÖZGÜN</t>
  </si>
  <si>
    <t>Ziyniş KAHRAMAN</t>
  </si>
  <si>
    <t>Özlem ÖZALP</t>
  </si>
  <si>
    <t>Gülcan SAMAST</t>
  </si>
  <si>
    <t>Gülşen SUCUOĞLU</t>
  </si>
  <si>
    <t>Hatice Kübra AKTAŞ</t>
  </si>
  <si>
    <t>Sibel KARA</t>
  </si>
  <si>
    <t>Yunus YEŞİLYURT</t>
  </si>
  <si>
    <t>Kırıkkale GSİM</t>
  </si>
  <si>
    <t>Zekeriye AYDOĞAN</t>
  </si>
  <si>
    <t>Ali TETİK</t>
  </si>
  <si>
    <t>Mehmet ESEN</t>
  </si>
  <si>
    <t>Ferit KÜÇÜKGÜR</t>
  </si>
  <si>
    <t>Murat ŞEN</t>
  </si>
  <si>
    <t>Gökhan YILDIRIM</t>
  </si>
  <si>
    <t>Ezgi AKTÜRK</t>
  </si>
  <si>
    <t>Zerrin ŞENYURT</t>
  </si>
  <si>
    <t>Gamze ŞENEL</t>
  </si>
  <si>
    <t>Ümit Zafer DOKUCU</t>
  </si>
  <si>
    <t>Aybüke Nisa PARLAK</t>
  </si>
  <si>
    <t>Nuriye Zümrüt AKSAY</t>
  </si>
  <si>
    <t>Selçuk BOZKUŞ</t>
  </si>
  <si>
    <t>Eyüp CELLEK</t>
  </si>
  <si>
    <t>Tacettin KAYALAK</t>
  </si>
  <si>
    <t>M Fatih KADAN</t>
  </si>
  <si>
    <t>Baki Cem ZENGİN</t>
  </si>
  <si>
    <t>FERDİ</t>
  </si>
  <si>
    <t>1. TAKIM</t>
  </si>
  <si>
    <t>SAYI</t>
  </si>
  <si>
    <t>2.TAKIM</t>
  </si>
  <si>
    <t>ÇEYREK FİNAL</t>
  </si>
  <si>
    <t xml:space="preserve"> FİNAL</t>
  </si>
  <si>
    <t>SONUÇLAR</t>
  </si>
  <si>
    <t>1. OYUNCU</t>
  </si>
  <si>
    <t>2.OYUNCU</t>
  </si>
  <si>
    <t>ŞAMPİYON</t>
  </si>
  <si>
    <t>1-3 ŞUBAT 2007 
KIRIKKALE</t>
  </si>
  <si>
    <r>
      <t xml:space="preserve">TBBDF  </t>
    </r>
    <r>
      <rPr>
        <b/>
        <u val="single"/>
        <sz val="12"/>
        <rFont val="Arial Tur"/>
        <family val="0"/>
      </rPr>
      <t>2.TUR</t>
    </r>
    <r>
      <rPr>
        <b/>
        <sz val="12"/>
        <rFont val="Arial Tur"/>
        <family val="0"/>
      </rPr>
      <t xml:space="preserve">
2007-2008 RAFFA TÜRKİYE ŞAMPİYONASI  GENÇLER FERDİ  MÜSABAKA CETVELİ</t>
    </r>
  </si>
  <si>
    <r>
      <t xml:space="preserve">TBBDF  </t>
    </r>
    <r>
      <rPr>
        <b/>
        <u val="single"/>
        <sz val="12"/>
        <rFont val="Arial Tur"/>
        <family val="0"/>
      </rPr>
      <t>3.TUR</t>
    </r>
    <r>
      <rPr>
        <b/>
        <sz val="12"/>
        <rFont val="Arial Tur"/>
        <family val="0"/>
      </rPr>
      <t xml:space="preserve">
2007-2008 RAFFATÜRKİYE ŞAMPİYONASI GENÇLER FERDİ  MÜSABAKA CETVELİ</t>
    </r>
  </si>
  <si>
    <r>
      <t xml:space="preserve">TBBDF </t>
    </r>
    <r>
      <rPr>
        <b/>
        <u val="single"/>
        <sz val="12"/>
        <rFont val="Arial Tur"/>
        <family val="0"/>
      </rPr>
      <t>1. TUR</t>
    </r>
    <r>
      <rPr>
        <b/>
        <sz val="12"/>
        <rFont val="Arial Tur"/>
        <family val="0"/>
      </rPr>
      <t xml:space="preserve"> 
2007-2008 RAFFA TÜRKİYE ŞAMPİYONASI  GENÇLER FERDİ  MÜSABAKA CETVELİ</t>
    </r>
  </si>
  <si>
    <r>
      <t xml:space="preserve">TBBDF </t>
    </r>
    <r>
      <rPr>
        <b/>
        <u val="single"/>
        <sz val="12"/>
        <rFont val="Arial Tur"/>
        <family val="0"/>
      </rPr>
      <t>1. TUR</t>
    </r>
    <r>
      <rPr>
        <b/>
        <sz val="12"/>
        <rFont val="Arial Tur"/>
        <family val="0"/>
      </rPr>
      <t xml:space="preserve"> 
2007-2008 RAFFA TÜRKİYE ŞAMPİYONASI  ERKEKLER FERDİ  MÜSABAKA CETVELİ</t>
    </r>
  </si>
  <si>
    <r>
      <t xml:space="preserve">TBBDF  </t>
    </r>
    <r>
      <rPr>
        <b/>
        <u val="single"/>
        <sz val="12"/>
        <rFont val="Arial Tur"/>
        <family val="0"/>
      </rPr>
      <t>2.TUR</t>
    </r>
    <r>
      <rPr>
        <b/>
        <sz val="12"/>
        <rFont val="Arial Tur"/>
        <family val="0"/>
      </rPr>
      <t xml:space="preserve">
2007-2008 RAFFA TÜRKİYE ŞAMPİYONASI  ERKEKLER FERDİ  MÜSABAKA CETVELİ</t>
    </r>
  </si>
  <si>
    <r>
      <t xml:space="preserve">TBBDF  </t>
    </r>
    <r>
      <rPr>
        <b/>
        <u val="single"/>
        <sz val="12"/>
        <rFont val="Arial Tur"/>
        <family val="0"/>
      </rPr>
      <t>3.TUR</t>
    </r>
    <r>
      <rPr>
        <b/>
        <sz val="12"/>
        <rFont val="Arial Tur"/>
        <family val="0"/>
      </rPr>
      <t xml:space="preserve">
2007-2008 RAFFATÜRKİYE ŞAMPİYONASI ERKEKLER FERDİ  MÜSABAKA CETVELİ</t>
    </r>
  </si>
  <si>
    <r>
      <t xml:space="preserve">TBBDF </t>
    </r>
    <r>
      <rPr>
        <b/>
        <u val="single"/>
        <sz val="12"/>
        <rFont val="Arial Tur"/>
        <family val="0"/>
      </rPr>
      <t>1. TUR</t>
    </r>
    <r>
      <rPr>
        <b/>
        <sz val="12"/>
        <rFont val="Arial Tur"/>
        <family val="0"/>
      </rPr>
      <t xml:space="preserve"> 
2007-2008 RAFFA TÜRKİYE ŞAMPİYONASI  BAYANLAR FERDİ  MÜSABAKA CETVELİ</t>
    </r>
  </si>
  <si>
    <r>
      <t xml:space="preserve">TBBDF  </t>
    </r>
    <r>
      <rPr>
        <b/>
        <u val="single"/>
        <sz val="12"/>
        <rFont val="Arial Tur"/>
        <family val="0"/>
      </rPr>
      <t>2.TUR</t>
    </r>
    <r>
      <rPr>
        <b/>
        <sz val="12"/>
        <rFont val="Arial Tur"/>
        <family val="0"/>
      </rPr>
      <t xml:space="preserve">
2007-2008 RAFFA TÜRKİYE ŞAMPİYONASI  BAYANLAR  FERDİ  MÜSABAKA CETVELİ</t>
    </r>
  </si>
  <si>
    <r>
      <t xml:space="preserve">TBBDF  </t>
    </r>
    <r>
      <rPr>
        <b/>
        <u val="single"/>
        <sz val="12"/>
        <rFont val="Arial Tur"/>
        <family val="0"/>
      </rPr>
      <t>3.TUR</t>
    </r>
    <r>
      <rPr>
        <b/>
        <sz val="12"/>
        <rFont val="Arial Tur"/>
        <family val="0"/>
      </rPr>
      <t xml:space="preserve">
2007-2008 RAFFATÜRKİYE ŞAMPİYONASI BAYANLAR FERDİ  MÜSABAKA CETVELİ</t>
    </r>
  </si>
  <si>
    <r>
      <t xml:space="preserve">TBBDF </t>
    </r>
    <r>
      <rPr>
        <b/>
        <u val="single"/>
        <sz val="12"/>
        <rFont val="Arial Tur"/>
        <family val="0"/>
      </rPr>
      <t>1. TUR</t>
    </r>
    <r>
      <rPr>
        <b/>
        <sz val="12"/>
        <rFont val="Arial Tur"/>
        <family val="0"/>
      </rPr>
      <t xml:space="preserve"> 
2007-2008 RAFFA TÜRKİYE ŞAMPİYONASI  GENÇLER TAKIM  MÜSABAKA CETVELİ</t>
    </r>
  </si>
  <si>
    <r>
      <t xml:space="preserve">TBBDF </t>
    </r>
    <r>
      <rPr>
        <b/>
        <u val="single"/>
        <sz val="12"/>
        <rFont val="Arial Tur"/>
        <family val="0"/>
      </rPr>
      <t>1. TUR</t>
    </r>
    <r>
      <rPr>
        <b/>
        <sz val="12"/>
        <rFont val="Arial Tur"/>
        <family val="0"/>
      </rPr>
      <t xml:space="preserve"> 
2007-2008 RAFFA TÜRKİYE ŞAMPİYONASI  ERKEKLER TAKIM  MÜSABAKA CETVELİ</t>
    </r>
  </si>
  <si>
    <r>
      <t xml:space="preserve">TBBDF  </t>
    </r>
    <r>
      <rPr>
        <b/>
        <u val="single"/>
        <sz val="12"/>
        <rFont val="Arial Tur"/>
        <family val="0"/>
      </rPr>
      <t>2.TUR</t>
    </r>
    <r>
      <rPr>
        <b/>
        <sz val="12"/>
        <rFont val="Arial Tur"/>
        <family val="0"/>
      </rPr>
      <t xml:space="preserve">
2007-2008 RAFFA TÜRKİYE ŞAMPİYONASI  ERKEKLER  TAKIM  MÜSABAKA CETVELİ</t>
    </r>
  </si>
  <si>
    <t>A-Hasan Ağa Toki İ.Ö. G.K.</t>
  </si>
  <si>
    <t>B-Hasan Ağa Toki İ.Ö. G.K.</t>
  </si>
  <si>
    <t>C-Hasan Ağa Toki İ.Ö. G.K.</t>
  </si>
  <si>
    <t>D-Hasan Ağa Toki İ.Ö. G.K.</t>
  </si>
  <si>
    <t>E-Hasan Ağa Toki İ.Ö. G.K.</t>
  </si>
  <si>
    <t>F-Hasan Ağa Toki İ.Ö. G.K.</t>
  </si>
  <si>
    <t>G-Hasan Ağa Toki İ.Ö. G.K.</t>
  </si>
  <si>
    <t>H-Hasan Ağa Toki İ.Ö. G.K.</t>
  </si>
  <si>
    <t>KIRIKKALE GSK</t>
  </si>
  <si>
    <r>
      <t xml:space="preserve">TBBDF </t>
    </r>
    <r>
      <rPr>
        <b/>
        <u val="single"/>
        <sz val="12"/>
        <rFont val="Arial Tur"/>
        <family val="0"/>
      </rPr>
      <t>1. TUR</t>
    </r>
    <r>
      <rPr>
        <b/>
        <sz val="12"/>
        <rFont val="Arial Tur"/>
        <family val="0"/>
      </rPr>
      <t xml:space="preserve"> 
2007-2008 RAFFA TÜRKİYE ŞAMPİYONASI  BAYANLAR TAKIM  MÜSABAKA CETVELİ</t>
    </r>
  </si>
  <si>
    <t>Ender KALAYCI</t>
  </si>
  <si>
    <t>Yasin ALTUNKAYA</t>
  </si>
  <si>
    <t>Sinem SABUNCU</t>
  </si>
  <si>
    <t>Büşra ÇELİK</t>
  </si>
  <si>
    <t>Kübra ÇELİK</t>
  </si>
  <si>
    <t>Enes KOFUOĞLU</t>
  </si>
  <si>
    <t>Caner MAKARA</t>
  </si>
  <si>
    <t>M.Garip TARÇIN</t>
  </si>
  <si>
    <t>M.Öztaç SÖNMEZ</t>
  </si>
  <si>
    <t>Emre ABAR</t>
  </si>
  <si>
    <t>Murat ERÇETİN</t>
  </si>
  <si>
    <t>Ercan ÖZTÜRK</t>
  </si>
  <si>
    <t>Yalçın KANMAZ</t>
  </si>
  <si>
    <t>Mesut ERGİŞİ</t>
  </si>
  <si>
    <t>Birkan TÜLEK</t>
  </si>
  <si>
    <t>ÖN ELEME MAÇLARI</t>
  </si>
  <si>
    <t>Azime GÜNAYDIN</t>
  </si>
  <si>
    <t>Fikret SEVİM</t>
  </si>
  <si>
    <t>Gülsen SUCUOĞLU</t>
  </si>
  <si>
    <t>Eylem KARADAĞ</t>
  </si>
  <si>
    <t>Bay</t>
  </si>
  <si>
    <t>Antalya Kemer S.K.</t>
  </si>
  <si>
    <t>İSTANBUL BOCCE A</t>
  </si>
  <si>
    <t>BARTIN KEMER</t>
  </si>
  <si>
    <t>ANKARA FERDİ</t>
  </si>
  <si>
    <t>KIRIKKALE GSK A</t>
  </si>
  <si>
    <t>KIRIKKALE GSK B</t>
  </si>
  <si>
    <t>HASANAĞA TOKİ</t>
  </si>
  <si>
    <t>BOLU GENÇLİK</t>
  </si>
  <si>
    <t>İSTANBUL ELİT</t>
  </si>
  <si>
    <t>KEMER YAT YELKEN</t>
  </si>
  <si>
    <t>KLAS A BURSA</t>
  </si>
  <si>
    <t>BOLU BELEDİYE</t>
  </si>
  <si>
    <t>KLAS B BURSA</t>
  </si>
  <si>
    <t>İSTANBUL BOCCE B</t>
  </si>
  <si>
    <t>ACAR YALOVA</t>
  </si>
  <si>
    <t>FİNAL</t>
  </si>
  <si>
    <t>KONAK BEL.İZMİR</t>
  </si>
  <si>
    <t>KAZAN BEL.ANKARA</t>
  </si>
  <si>
    <t>ACARSPOR</t>
  </si>
  <si>
    <t>KÖKSAL TOPTAN</t>
  </si>
  <si>
    <t>İSTANBUL BOCCE</t>
  </si>
  <si>
    <t>DİYARBAKIR 5 NİSAN</t>
  </si>
  <si>
    <t>YENİ BARTIN</t>
  </si>
  <si>
    <t>EMEK BEL. BURSA</t>
  </si>
  <si>
    <t>BAY</t>
  </si>
  <si>
    <t>YARI FİNAL</t>
  </si>
  <si>
    <t>Antalya KEMER SK</t>
  </si>
  <si>
    <t>Emek BLD . BURSA</t>
  </si>
  <si>
    <t>İstanbul Bocce A</t>
  </si>
  <si>
    <t>Final</t>
  </si>
  <si>
    <t>Antalya KEMER</t>
  </si>
  <si>
    <t>KAZAN BEL.</t>
  </si>
  <si>
    <t>ESKİŞEHİR GSİM</t>
  </si>
  <si>
    <t>1-3 ŞUBAT 2008 
KIRIKKALE</t>
  </si>
  <si>
    <t>yarı final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</si>
</sst>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7">
    <font>
      <sz val="10"/>
      <name val="Arial Tur"/>
      <family val="0"/>
    </font>
    <font>
      <b/>
      <sz val="10"/>
      <name val="Arial Tur"/>
      <family val="0"/>
    </font>
    <font>
      <b/>
      <sz val="13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b/>
      <sz val="8"/>
      <color indexed="18"/>
      <name val="Verdana"/>
      <family val="2"/>
    </font>
    <font>
      <sz val="10"/>
      <color indexed="18"/>
      <name val="Arial Tur"/>
      <family val="0"/>
    </font>
    <font>
      <sz val="9"/>
      <color indexed="8"/>
      <name val="Arial"/>
      <family val="2"/>
    </font>
    <font>
      <b/>
      <sz val="8"/>
      <color indexed="10"/>
      <name val="Verdana"/>
      <family val="2"/>
    </font>
    <font>
      <b/>
      <sz val="8"/>
      <color indexed="58"/>
      <name val="Verdana"/>
      <family val="2"/>
    </font>
    <font>
      <b/>
      <sz val="8"/>
      <color indexed="52"/>
      <name val="Verdana"/>
      <family val="2"/>
    </font>
    <font>
      <b/>
      <sz val="8"/>
      <name val="Verdana"/>
      <family val="2"/>
    </font>
    <font>
      <b/>
      <sz val="8"/>
      <color indexed="57"/>
      <name val="Verdana"/>
      <family val="2"/>
    </font>
    <font>
      <b/>
      <sz val="48"/>
      <name val="Arial Tur"/>
      <family val="0"/>
    </font>
    <font>
      <b/>
      <u val="single"/>
      <sz val="48"/>
      <name val="Arial Tur"/>
      <family val="0"/>
    </font>
    <font>
      <b/>
      <u val="single"/>
      <sz val="20"/>
      <name val="Arial Tur"/>
      <family val="0"/>
    </font>
    <font>
      <b/>
      <u val="single"/>
      <sz val="12"/>
      <name val="Arial Tur"/>
      <family val="0"/>
    </font>
    <font>
      <b/>
      <sz val="20"/>
      <name val="Arial Tur"/>
      <family val="0"/>
    </font>
    <font>
      <b/>
      <vertAlign val="superscript"/>
      <sz val="25"/>
      <color indexed="10"/>
      <name val="Georgia"/>
      <family val="1"/>
    </font>
    <font>
      <b/>
      <sz val="10"/>
      <color indexed="10"/>
      <name val="Arial Tur"/>
      <family val="0"/>
    </font>
    <font>
      <b/>
      <sz val="10"/>
      <color indexed="48"/>
      <name val="Arial Tur"/>
      <family val="0"/>
    </font>
    <font>
      <b/>
      <sz val="8"/>
      <color indexed="48"/>
      <name val="Verdana"/>
      <family val="2"/>
    </font>
    <font>
      <b/>
      <u val="single"/>
      <sz val="20"/>
      <color indexed="48"/>
      <name val="Arial Tur"/>
      <family val="0"/>
    </font>
    <font>
      <b/>
      <sz val="12"/>
      <color indexed="56"/>
      <name val="Arial Tur"/>
      <family val="0"/>
    </font>
    <font>
      <b/>
      <sz val="10"/>
      <color indexed="56"/>
      <name val="Arial Tur"/>
      <family val="0"/>
    </font>
    <font>
      <b/>
      <sz val="8"/>
      <color indexed="56"/>
      <name val="Verdana"/>
      <family val="2"/>
    </font>
    <font>
      <sz val="10"/>
      <color indexed="56"/>
      <name val="Arial Tur"/>
      <family val="0"/>
    </font>
    <font>
      <sz val="10"/>
      <color indexed="10"/>
      <name val="Arial Tur"/>
      <family val="0"/>
    </font>
    <font>
      <b/>
      <sz val="8"/>
      <color indexed="56"/>
      <name val="Arial Tur"/>
      <family val="0"/>
    </font>
    <font>
      <b/>
      <sz val="8"/>
      <name val="Arial Tur"/>
      <family val="0"/>
    </font>
    <font>
      <b/>
      <u val="single"/>
      <sz val="18"/>
      <name val="Arial Tur"/>
      <family val="0"/>
    </font>
    <font>
      <b/>
      <sz val="14"/>
      <color indexed="12"/>
      <name val="Arial Tur"/>
      <family val="0"/>
    </font>
    <font>
      <b/>
      <sz val="20"/>
      <color indexed="10"/>
      <name val="Arial Tur"/>
      <family val="0"/>
    </font>
    <font>
      <b/>
      <sz val="10"/>
      <color indexed="18"/>
      <name val="Arial Tur"/>
      <family val="0"/>
    </font>
    <font>
      <sz val="18"/>
      <color indexed="48"/>
      <name val="Arial Tur"/>
      <family val="0"/>
    </font>
    <font>
      <b/>
      <sz val="11"/>
      <color indexed="10"/>
      <name val="Arial Tur"/>
      <family val="0"/>
    </font>
    <font>
      <b/>
      <u val="single"/>
      <sz val="10"/>
      <color indexed="56"/>
      <name val="Arial Tur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center"/>
      <protection/>
    </xf>
    <xf numFmtId="0" fontId="1" fillId="4" borderId="1" xfId="0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/>
      <protection/>
    </xf>
    <xf numFmtId="0" fontId="8" fillId="4" borderId="1" xfId="0" applyFont="1" applyFill="1" applyBorder="1" applyAlignment="1" applyProtection="1">
      <alignment/>
      <protection hidden="1"/>
    </xf>
    <xf numFmtId="0" fontId="0" fillId="2" borderId="0" xfId="0" applyFill="1" applyAlignment="1">
      <alignment/>
    </xf>
    <xf numFmtId="0" fontId="7" fillId="2" borderId="2" xfId="0" applyFont="1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1" fillId="4" borderId="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/>
      <protection hidden="1"/>
    </xf>
    <xf numFmtId="0" fontId="9" fillId="4" borderId="0" xfId="0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/>
      <protection hidden="1"/>
    </xf>
    <xf numFmtId="0" fontId="12" fillId="3" borderId="0" xfId="0" applyFont="1" applyFill="1" applyBorder="1" applyAlignment="1" applyProtection="1">
      <alignment/>
      <protection hidden="1"/>
    </xf>
    <xf numFmtId="0" fontId="4" fillId="5" borderId="1" xfId="0" applyFont="1" applyFill="1" applyBorder="1" applyAlignment="1" applyProtection="1">
      <alignment/>
      <protection/>
    </xf>
    <xf numFmtId="0" fontId="3" fillId="5" borderId="0" xfId="0" applyFont="1" applyFill="1" applyBorder="1" applyAlignment="1" applyProtection="1">
      <alignment wrapText="1"/>
      <protection/>
    </xf>
    <xf numFmtId="0" fontId="0" fillId="5" borderId="0" xfId="0" applyFill="1" applyBorder="1" applyAlignment="1" applyProtection="1">
      <alignment/>
      <protection/>
    </xf>
    <xf numFmtId="0" fontId="3" fillId="5" borderId="3" xfId="0" applyFont="1" applyFill="1" applyBorder="1" applyAlignment="1" applyProtection="1">
      <alignment wrapText="1"/>
      <protection/>
    </xf>
    <xf numFmtId="0" fontId="0" fillId="5" borderId="3" xfId="0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wrapText="1"/>
      <protection/>
    </xf>
    <xf numFmtId="0" fontId="3" fillId="5" borderId="5" xfId="0" applyFont="1" applyFill="1" applyBorder="1" applyAlignment="1" applyProtection="1">
      <alignment wrapText="1"/>
      <protection/>
    </xf>
    <xf numFmtId="0" fontId="3" fillId="5" borderId="6" xfId="0" applyFont="1" applyFill="1" applyBorder="1" applyAlignment="1" applyProtection="1">
      <alignment wrapText="1"/>
      <protection/>
    </xf>
    <xf numFmtId="0" fontId="3" fillId="5" borderId="7" xfId="0" applyFont="1" applyFill="1" applyBorder="1" applyAlignment="1" applyProtection="1">
      <alignment wrapText="1"/>
      <protection/>
    </xf>
    <xf numFmtId="0" fontId="1" fillId="4" borderId="8" xfId="0" applyFont="1" applyFill="1" applyBorder="1" applyAlignment="1" applyProtection="1">
      <alignment/>
      <protection/>
    </xf>
    <xf numFmtId="0" fontId="8" fillId="4" borderId="8" xfId="0" applyFont="1" applyFill="1" applyBorder="1" applyAlignment="1" applyProtection="1">
      <alignment/>
      <protection hidden="1"/>
    </xf>
    <xf numFmtId="0" fontId="6" fillId="4" borderId="8" xfId="0" applyFon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3" fillId="5" borderId="9" xfId="0" applyFont="1" applyFill="1" applyBorder="1" applyAlignment="1" applyProtection="1">
      <alignment wrapText="1"/>
      <protection/>
    </xf>
    <xf numFmtId="0" fontId="19" fillId="4" borderId="1" xfId="0" applyFont="1" applyFill="1" applyBorder="1" applyAlignment="1" applyProtection="1">
      <alignment/>
      <protection/>
    </xf>
    <xf numFmtId="0" fontId="20" fillId="4" borderId="1" xfId="0" applyFont="1" applyFill="1" applyBorder="1" applyAlignment="1" applyProtection="1">
      <alignment/>
      <protection/>
    </xf>
    <xf numFmtId="0" fontId="21" fillId="4" borderId="1" xfId="0" applyFont="1" applyFill="1" applyBorder="1" applyAlignment="1" applyProtection="1">
      <alignment/>
      <protection hidden="1"/>
    </xf>
    <xf numFmtId="0" fontId="1" fillId="5" borderId="5" xfId="0" applyFont="1" applyFill="1" applyBorder="1" applyAlignment="1" applyProtection="1">
      <alignment/>
      <protection/>
    </xf>
    <xf numFmtId="0" fontId="1" fillId="5" borderId="10" xfId="0" applyFont="1" applyFill="1" applyBorder="1" applyAlignment="1" applyProtection="1">
      <alignment/>
      <protection/>
    </xf>
    <xf numFmtId="0" fontId="1" fillId="6" borderId="1" xfId="0" applyFont="1" applyFill="1" applyBorder="1" applyAlignment="1" applyProtection="1">
      <alignment horizontal="center"/>
      <protection/>
    </xf>
    <xf numFmtId="0" fontId="1" fillId="6" borderId="1" xfId="0" applyFont="1" applyFill="1" applyBorder="1" applyAlignment="1" applyProtection="1">
      <alignment/>
      <protection/>
    </xf>
    <xf numFmtId="0" fontId="5" fillId="6" borderId="1" xfId="0" applyFont="1" applyFill="1" applyBorder="1" applyAlignment="1" applyProtection="1">
      <alignment/>
      <protection hidden="1"/>
    </xf>
    <xf numFmtId="0" fontId="6" fillId="6" borderId="1" xfId="0" applyFont="1" applyFill="1" applyBorder="1" applyAlignment="1" applyProtection="1">
      <alignment horizontal="center"/>
      <protection locked="0"/>
    </xf>
    <xf numFmtId="0" fontId="8" fillId="6" borderId="1" xfId="0" applyFont="1" applyFill="1" applyBorder="1" applyAlignment="1" applyProtection="1">
      <alignment/>
      <protection hidden="1"/>
    </xf>
    <xf numFmtId="0" fontId="1" fillId="6" borderId="11" xfId="0" applyFont="1" applyFill="1" applyBorder="1" applyAlignment="1" applyProtection="1">
      <alignment/>
      <protection/>
    </xf>
    <xf numFmtId="0" fontId="8" fillId="6" borderId="11" xfId="0" applyFont="1" applyFill="1" applyBorder="1" applyAlignment="1" applyProtection="1">
      <alignment/>
      <protection hidden="1"/>
    </xf>
    <xf numFmtId="0" fontId="6" fillId="6" borderId="11" xfId="0" applyFont="1" applyFill="1" applyBorder="1" applyAlignment="1" applyProtection="1">
      <alignment horizontal="center"/>
      <protection locked="0"/>
    </xf>
    <xf numFmtId="0" fontId="14" fillId="6" borderId="12" xfId="0" applyFont="1" applyFill="1" applyBorder="1" applyAlignment="1" applyProtection="1">
      <alignment vertical="center"/>
      <protection/>
    </xf>
    <xf numFmtId="0" fontId="14" fillId="6" borderId="0" xfId="0" applyFont="1" applyFill="1" applyBorder="1" applyAlignment="1" applyProtection="1">
      <alignment vertical="center"/>
      <protection/>
    </xf>
    <xf numFmtId="0" fontId="14" fillId="6" borderId="13" xfId="0" applyFont="1" applyFill="1" applyBorder="1" applyAlignment="1" applyProtection="1">
      <alignment vertical="center"/>
      <protection/>
    </xf>
    <xf numFmtId="0" fontId="0" fillId="6" borderId="0" xfId="0" applyFill="1" applyAlignment="1">
      <alignment/>
    </xf>
    <xf numFmtId="0" fontId="11" fillId="6" borderId="11" xfId="0" applyFont="1" applyFill="1" applyBorder="1" applyAlignment="1" applyProtection="1">
      <alignment/>
      <protection hidden="1"/>
    </xf>
    <xf numFmtId="0" fontId="5" fillId="6" borderId="11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19" fillId="4" borderId="14" xfId="0" applyFont="1" applyFill="1" applyBorder="1" applyAlignment="1" applyProtection="1">
      <alignment/>
      <protection/>
    </xf>
    <xf numFmtId="0" fontId="8" fillId="4" borderId="14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" fillId="3" borderId="8" xfId="0" applyFont="1" applyFill="1" applyBorder="1" applyAlignment="1" applyProtection="1">
      <alignment/>
      <protection/>
    </xf>
    <xf numFmtId="0" fontId="1" fillId="6" borderId="0" xfId="0" applyFont="1" applyFill="1" applyBorder="1" applyAlignment="1" applyProtection="1">
      <alignment/>
      <protection/>
    </xf>
    <xf numFmtId="0" fontId="8" fillId="6" borderId="0" xfId="0" applyFont="1" applyFill="1" applyBorder="1" applyAlignment="1" applyProtection="1">
      <alignment/>
      <protection hidden="1"/>
    </xf>
    <xf numFmtId="0" fontId="6" fillId="6" borderId="0" xfId="0" applyFont="1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/>
    </xf>
    <xf numFmtId="0" fontId="5" fillId="6" borderId="0" xfId="0" applyFont="1" applyFill="1" applyBorder="1" applyAlignment="1" applyProtection="1">
      <alignment/>
      <protection hidden="1"/>
    </xf>
    <xf numFmtId="0" fontId="1" fillId="5" borderId="0" xfId="0" applyFont="1" applyFill="1" applyBorder="1" applyAlignment="1" applyProtection="1">
      <alignment/>
      <protection/>
    </xf>
    <xf numFmtId="0" fontId="19" fillId="4" borderId="0" xfId="0" applyFont="1" applyFill="1" applyBorder="1" applyAlignment="1" applyProtection="1">
      <alignment/>
      <protection/>
    </xf>
    <xf numFmtId="0" fontId="20" fillId="4" borderId="0" xfId="0" applyFont="1" applyFill="1" applyBorder="1" applyAlignment="1" applyProtection="1">
      <alignment/>
      <protection/>
    </xf>
    <xf numFmtId="0" fontId="21" fillId="4" borderId="0" xfId="0" applyFont="1" applyFill="1" applyBorder="1" applyAlignment="1" applyProtection="1">
      <alignment/>
      <protection hidden="1"/>
    </xf>
    <xf numFmtId="0" fontId="11" fillId="6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5" fillId="3" borderId="0" xfId="0" applyFont="1" applyFill="1" applyAlignment="1">
      <alignment horizontal="left"/>
    </xf>
    <xf numFmtId="0" fontId="23" fillId="5" borderId="1" xfId="0" applyFont="1" applyFill="1" applyBorder="1" applyAlignment="1" applyProtection="1">
      <alignment/>
      <protection/>
    </xf>
    <xf numFmtId="0" fontId="24" fillId="3" borderId="1" xfId="0" applyFont="1" applyFill="1" applyBorder="1" applyAlignment="1" applyProtection="1">
      <alignment horizontal="center"/>
      <protection/>
    </xf>
    <xf numFmtId="0" fontId="24" fillId="3" borderId="1" xfId="0" applyFont="1" applyFill="1" applyBorder="1" applyAlignment="1" applyProtection="1">
      <alignment/>
      <protection/>
    </xf>
    <xf numFmtId="0" fontId="25" fillId="3" borderId="1" xfId="0" applyFont="1" applyFill="1" applyBorder="1" applyAlignment="1" applyProtection="1">
      <alignment shrinkToFit="1"/>
      <protection hidden="1"/>
    </xf>
    <xf numFmtId="0" fontId="26" fillId="3" borderId="1" xfId="0" applyFont="1" applyFill="1" applyBorder="1" applyAlignment="1" applyProtection="1">
      <alignment horizontal="center" shrinkToFit="1"/>
      <protection locked="0"/>
    </xf>
    <xf numFmtId="0" fontId="25" fillId="3" borderId="1" xfId="0" applyFont="1" applyFill="1" applyBorder="1" applyAlignment="1" applyProtection="1">
      <alignment horizontal="left" shrinkToFit="1"/>
      <protection hidden="1"/>
    </xf>
    <xf numFmtId="0" fontId="25" fillId="3" borderId="0" xfId="0" applyFont="1" applyFill="1" applyAlignment="1">
      <alignment horizontal="left" shrinkToFit="1"/>
    </xf>
    <xf numFmtId="0" fontId="27" fillId="3" borderId="1" xfId="0" applyFont="1" applyFill="1" applyBorder="1" applyAlignment="1" applyProtection="1">
      <alignment horizontal="center" shrinkToFit="1"/>
      <protection locked="0"/>
    </xf>
    <xf numFmtId="0" fontId="9" fillId="4" borderId="8" xfId="0" applyFont="1" applyFill="1" applyBorder="1" applyAlignment="1" applyProtection="1">
      <alignment/>
      <protection hidden="1"/>
    </xf>
    <xf numFmtId="0" fontId="1" fillId="6" borderId="15" xfId="0" applyFont="1" applyFill="1" applyBorder="1" applyAlignment="1" applyProtection="1">
      <alignment/>
      <protection/>
    </xf>
    <xf numFmtId="0" fontId="8" fillId="6" borderId="15" xfId="0" applyFont="1" applyFill="1" applyBorder="1" applyAlignment="1" applyProtection="1">
      <alignment/>
      <protection hidden="1"/>
    </xf>
    <xf numFmtId="0" fontId="6" fillId="6" borderId="15" xfId="0" applyFon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0" fontId="25" fillId="3" borderId="8" xfId="0" applyFont="1" applyFill="1" applyBorder="1" applyAlignment="1" applyProtection="1">
      <alignment shrinkToFit="1"/>
      <protection hidden="1"/>
    </xf>
    <xf numFmtId="0" fontId="26" fillId="3" borderId="8" xfId="0" applyFont="1" applyFill="1" applyBorder="1" applyAlignment="1" applyProtection="1">
      <alignment horizontal="center" shrinkToFit="1"/>
      <protection locked="0"/>
    </xf>
    <xf numFmtId="0" fontId="25" fillId="3" borderId="0" xfId="0" applyFont="1" applyFill="1" applyBorder="1" applyAlignment="1" applyProtection="1">
      <alignment shrinkToFit="1"/>
      <protection hidden="1"/>
    </xf>
    <xf numFmtId="0" fontId="26" fillId="3" borderId="0" xfId="0" applyFont="1" applyFill="1" applyBorder="1" applyAlignment="1" applyProtection="1">
      <alignment horizontal="center" shrinkToFit="1"/>
      <protection locked="0"/>
    </xf>
    <xf numFmtId="0" fontId="28" fillId="3" borderId="1" xfId="0" applyFont="1" applyFill="1" applyBorder="1" applyAlignment="1" applyProtection="1">
      <alignment horizontal="center"/>
      <protection/>
    </xf>
    <xf numFmtId="0" fontId="29" fillId="4" borderId="1" xfId="0" applyFont="1" applyFill="1" applyBorder="1" applyAlignment="1" applyProtection="1">
      <alignment horizontal="center"/>
      <protection/>
    </xf>
    <xf numFmtId="0" fontId="29" fillId="6" borderId="1" xfId="0" applyFont="1" applyFill="1" applyBorder="1" applyAlignment="1" applyProtection="1">
      <alignment horizontal="center"/>
      <protection/>
    </xf>
    <xf numFmtId="0" fontId="11" fillId="6" borderId="1" xfId="0" applyFont="1" applyFill="1" applyBorder="1" applyAlignment="1" applyProtection="1">
      <alignment/>
      <protection hidden="1"/>
    </xf>
    <xf numFmtId="0" fontId="24" fillId="3" borderId="8" xfId="0" applyFont="1" applyFill="1" applyBorder="1" applyAlignment="1" applyProtection="1">
      <alignment/>
      <protection/>
    </xf>
    <xf numFmtId="0" fontId="24" fillId="3" borderId="0" xfId="0" applyFont="1" applyFill="1" applyBorder="1" applyAlignment="1" applyProtection="1">
      <alignment/>
      <protection/>
    </xf>
    <xf numFmtId="0" fontId="5" fillId="4" borderId="1" xfId="0" applyFont="1" applyFill="1" applyBorder="1" applyAlignment="1" applyProtection="1">
      <alignment shrinkToFit="1"/>
      <protection hidden="1"/>
    </xf>
    <xf numFmtId="0" fontId="6" fillId="4" borderId="1" xfId="0" applyFont="1" applyFill="1" applyBorder="1" applyAlignment="1" applyProtection="1">
      <alignment horizontal="center" shrinkToFit="1"/>
      <protection locked="0"/>
    </xf>
    <xf numFmtId="0" fontId="0" fillId="4" borderId="1" xfId="0" applyFill="1" applyBorder="1" applyAlignment="1" applyProtection="1">
      <alignment horizontal="center" shrinkToFit="1"/>
      <protection locked="0"/>
    </xf>
    <xf numFmtId="0" fontId="8" fillId="4" borderId="1" xfId="0" applyFont="1" applyFill="1" applyBorder="1" applyAlignment="1" applyProtection="1">
      <alignment shrinkToFit="1"/>
      <protection hidden="1"/>
    </xf>
    <xf numFmtId="0" fontId="5" fillId="3" borderId="1" xfId="0" applyFont="1" applyFill="1" applyBorder="1" applyAlignment="1" applyProtection="1">
      <alignment shrinkToFit="1"/>
      <protection hidden="1"/>
    </xf>
    <xf numFmtId="0" fontId="6" fillId="3" borderId="1" xfId="0" applyFont="1" applyFill="1" applyBorder="1" applyAlignment="1" applyProtection="1">
      <alignment horizontal="center" shrinkToFit="1"/>
      <protection locked="0"/>
    </xf>
    <xf numFmtId="0" fontId="5" fillId="3" borderId="1" xfId="0" applyFont="1" applyFill="1" applyBorder="1" applyAlignment="1" applyProtection="1">
      <alignment horizontal="left" shrinkToFit="1"/>
      <protection hidden="1"/>
    </xf>
    <xf numFmtId="0" fontId="0" fillId="3" borderId="1" xfId="0" applyFill="1" applyBorder="1" applyAlignment="1" applyProtection="1">
      <alignment horizontal="center" shrinkToFit="1"/>
      <protection locked="0"/>
    </xf>
    <xf numFmtId="0" fontId="9" fillId="3" borderId="8" xfId="0" applyFont="1" applyFill="1" applyBorder="1" applyAlignment="1" applyProtection="1">
      <alignment shrinkToFit="1"/>
      <protection hidden="1"/>
    </xf>
    <xf numFmtId="0" fontId="0" fillId="3" borderId="8" xfId="0" applyFill="1" applyBorder="1" applyAlignment="1" applyProtection="1">
      <alignment horizontal="center" shrinkToFit="1"/>
      <protection locked="0"/>
    </xf>
    <xf numFmtId="0" fontId="9" fillId="3" borderId="0" xfId="0" applyFont="1" applyFill="1" applyBorder="1" applyAlignment="1" applyProtection="1">
      <alignment shrinkToFit="1"/>
      <protection hidden="1"/>
    </xf>
    <xf numFmtId="0" fontId="0" fillId="3" borderId="0" xfId="0" applyFill="1" applyBorder="1" applyAlignment="1" applyProtection="1">
      <alignment horizontal="center" shrinkToFit="1"/>
      <protection locked="0"/>
    </xf>
    <xf numFmtId="0" fontId="1" fillId="3" borderId="1" xfId="0" applyFont="1" applyFill="1" applyBorder="1" applyAlignment="1" applyProtection="1">
      <alignment shrinkToFit="1"/>
      <protection/>
    </xf>
    <xf numFmtId="0" fontId="1" fillId="3" borderId="8" xfId="0" applyFont="1" applyFill="1" applyBorder="1" applyAlignment="1" applyProtection="1">
      <alignment shrinkToFit="1"/>
      <protection/>
    </xf>
    <xf numFmtId="0" fontId="8" fillId="3" borderId="8" xfId="0" applyFont="1" applyFill="1" applyBorder="1" applyAlignment="1" applyProtection="1">
      <alignment shrinkToFit="1"/>
      <protection hidden="1"/>
    </xf>
    <xf numFmtId="0" fontId="4" fillId="5" borderId="1" xfId="0" applyFont="1" applyFill="1" applyBorder="1" applyAlignment="1" applyProtection="1">
      <alignment shrinkToFit="1"/>
      <protection/>
    </xf>
    <xf numFmtId="0" fontId="1" fillId="4" borderId="1" xfId="0" applyFont="1" applyFill="1" applyBorder="1" applyAlignment="1" applyProtection="1">
      <alignment horizontal="center" shrinkToFit="1"/>
      <protection/>
    </xf>
    <xf numFmtId="0" fontId="1" fillId="4" borderId="1" xfId="0" applyFont="1" applyFill="1" applyBorder="1" applyAlignment="1" applyProtection="1">
      <alignment shrinkToFit="1"/>
      <protection/>
    </xf>
    <xf numFmtId="0" fontId="1" fillId="3" borderId="0" xfId="0" applyFont="1" applyFill="1" applyBorder="1" applyAlignment="1" applyProtection="1">
      <alignment shrinkToFit="1"/>
      <protection/>
    </xf>
    <xf numFmtId="0" fontId="14" fillId="6" borderId="12" xfId="0" applyFont="1" applyFill="1" applyBorder="1" applyAlignment="1" applyProtection="1">
      <alignment vertical="center" shrinkToFit="1"/>
      <protection/>
    </xf>
    <xf numFmtId="0" fontId="14" fillId="6" borderId="0" xfId="0" applyFont="1" applyFill="1" applyBorder="1" applyAlignment="1" applyProtection="1">
      <alignment vertical="center" shrinkToFit="1"/>
      <protection/>
    </xf>
    <xf numFmtId="0" fontId="14" fillId="6" borderId="13" xfId="0" applyFont="1" applyFill="1" applyBorder="1" applyAlignment="1" applyProtection="1">
      <alignment vertical="center" shrinkToFit="1"/>
      <protection/>
    </xf>
    <xf numFmtId="0" fontId="1" fillId="6" borderId="1" xfId="0" applyFont="1" applyFill="1" applyBorder="1" applyAlignment="1" applyProtection="1">
      <alignment shrinkToFit="1"/>
      <protection/>
    </xf>
    <xf numFmtId="0" fontId="5" fillId="6" borderId="1" xfId="0" applyFont="1" applyFill="1" applyBorder="1" applyAlignment="1" applyProtection="1">
      <alignment shrinkToFit="1"/>
      <protection hidden="1"/>
    </xf>
    <xf numFmtId="0" fontId="6" fillId="6" borderId="1" xfId="0" applyFont="1" applyFill="1" applyBorder="1" applyAlignment="1" applyProtection="1">
      <alignment horizontal="center" shrinkToFit="1"/>
      <protection locked="0"/>
    </xf>
    <xf numFmtId="0" fontId="0" fillId="6" borderId="1" xfId="0" applyFill="1" applyBorder="1" applyAlignment="1" applyProtection="1">
      <alignment horizontal="center" shrinkToFit="1"/>
      <protection locked="0"/>
    </xf>
    <xf numFmtId="0" fontId="1" fillId="6" borderId="11" xfId="0" applyFont="1" applyFill="1" applyBorder="1" applyAlignment="1" applyProtection="1">
      <alignment shrinkToFit="1"/>
      <protection/>
    </xf>
    <xf numFmtId="0" fontId="6" fillId="6" borderId="11" xfId="0" applyFont="1" applyFill="1" applyBorder="1" applyAlignment="1" applyProtection="1">
      <alignment horizontal="center" shrinkToFit="1"/>
      <protection locked="0"/>
    </xf>
    <xf numFmtId="0" fontId="5" fillId="6" borderId="11" xfId="0" applyFont="1" applyFill="1" applyBorder="1" applyAlignment="1" applyProtection="1">
      <alignment shrinkToFit="1"/>
      <protection hidden="1"/>
    </xf>
    <xf numFmtId="0" fontId="19" fillId="4" borderId="14" xfId="0" applyFont="1" applyFill="1" applyBorder="1" applyAlignment="1" applyProtection="1">
      <alignment shrinkToFit="1"/>
      <protection/>
    </xf>
    <xf numFmtId="0" fontId="8" fillId="4" borderId="14" xfId="0" applyFont="1" applyFill="1" applyBorder="1" applyAlignment="1" applyProtection="1">
      <alignment shrinkToFit="1"/>
      <protection hidden="1"/>
    </xf>
    <xf numFmtId="0" fontId="19" fillId="4" borderId="1" xfId="0" applyFont="1" applyFill="1" applyBorder="1" applyAlignment="1" applyProtection="1">
      <alignment shrinkToFit="1"/>
      <protection/>
    </xf>
    <xf numFmtId="0" fontId="20" fillId="4" borderId="1" xfId="0" applyFont="1" applyFill="1" applyBorder="1" applyAlignment="1" applyProtection="1">
      <alignment shrinkToFit="1"/>
      <protection/>
    </xf>
    <xf numFmtId="0" fontId="21" fillId="4" borderId="1" xfId="0" applyFont="1" applyFill="1" applyBorder="1" applyAlignment="1" applyProtection="1">
      <alignment shrinkToFit="1"/>
      <protection hidden="1"/>
    </xf>
    <xf numFmtId="0" fontId="29" fillId="3" borderId="1" xfId="0" applyFont="1" applyFill="1" applyBorder="1" applyAlignment="1" applyProtection="1">
      <alignment horizontal="center"/>
      <protection/>
    </xf>
    <xf numFmtId="0" fontId="25" fillId="4" borderId="1" xfId="0" applyFont="1" applyFill="1" applyBorder="1" applyAlignment="1" applyProtection="1">
      <alignment shrinkToFit="1"/>
      <protection hidden="1"/>
    </xf>
    <xf numFmtId="0" fontId="26" fillId="4" borderId="1" xfId="0" applyFont="1" applyFill="1" applyBorder="1" applyAlignment="1" applyProtection="1">
      <alignment horizontal="center" shrinkToFit="1"/>
      <protection locked="0"/>
    </xf>
    <xf numFmtId="0" fontId="25" fillId="6" borderId="11" xfId="0" applyFont="1" applyFill="1" applyBorder="1" applyAlignment="1" applyProtection="1">
      <alignment shrinkToFit="1"/>
      <protection hidden="1"/>
    </xf>
    <xf numFmtId="0" fontId="26" fillId="6" borderId="11" xfId="0" applyFont="1" applyFill="1" applyBorder="1" applyAlignment="1" applyProtection="1">
      <alignment horizontal="center" shrinkToFit="1"/>
      <protection locked="0"/>
    </xf>
    <xf numFmtId="0" fontId="25" fillId="6" borderId="1" xfId="0" applyFont="1" applyFill="1" applyBorder="1" applyAlignment="1" applyProtection="1">
      <alignment shrinkToFit="1"/>
      <protection hidden="1"/>
    </xf>
    <xf numFmtId="0" fontId="26" fillId="6" borderId="1" xfId="0" applyFont="1" applyFill="1" applyBorder="1" applyAlignment="1" applyProtection="1">
      <alignment horizontal="center" shrinkToFit="1"/>
      <protection locked="0"/>
    </xf>
    <xf numFmtId="0" fontId="8" fillId="3" borderId="0" xfId="0" applyFont="1" applyFill="1" applyBorder="1" applyAlignment="1" applyProtection="1">
      <alignment/>
      <protection hidden="1"/>
    </xf>
    <xf numFmtId="0" fontId="1" fillId="4" borderId="8" xfId="0" applyFont="1" applyFill="1" applyBorder="1" applyAlignment="1" applyProtection="1">
      <alignment shrinkToFit="1"/>
      <protection/>
    </xf>
    <xf numFmtId="0" fontId="5" fillId="4" borderId="8" xfId="0" applyFont="1" applyFill="1" applyBorder="1" applyAlignment="1" applyProtection="1">
      <alignment shrinkToFit="1"/>
      <protection hidden="1"/>
    </xf>
    <xf numFmtId="0" fontId="6" fillId="4" borderId="8" xfId="0" applyFont="1" applyFill="1" applyBorder="1" applyAlignment="1" applyProtection="1">
      <alignment horizontal="center" shrinkToFit="1"/>
      <protection locked="0"/>
    </xf>
    <xf numFmtId="0" fontId="0" fillId="4" borderId="8" xfId="0" applyFill="1" applyBorder="1" applyAlignment="1" applyProtection="1">
      <alignment horizontal="center" shrinkToFit="1"/>
      <protection locked="0"/>
    </xf>
    <xf numFmtId="0" fontId="1" fillId="4" borderId="0" xfId="0" applyFont="1" applyFill="1" applyBorder="1" applyAlignment="1" applyProtection="1">
      <alignment shrinkToFit="1"/>
      <protection/>
    </xf>
    <xf numFmtId="0" fontId="5" fillId="4" borderId="0" xfId="0" applyFont="1" applyFill="1" applyBorder="1" applyAlignment="1" applyProtection="1">
      <alignment shrinkToFit="1"/>
      <protection hidden="1"/>
    </xf>
    <xf numFmtId="0" fontId="6" fillId="4" borderId="0" xfId="0" applyFont="1" applyFill="1" applyBorder="1" applyAlignment="1" applyProtection="1">
      <alignment horizontal="center" shrinkToFit="1"/>
      <protection locked="0"/>
    </xf>
    <xf numFmtId="0" fontId="0" fillId="4" borderId="0" xfId="0" applyFill="1" applyBorder="1" applyAlignment="1" applyProtection="1">
      <alignment horizontal="center" shrinkToFit="1"/>
      <protection locked="0"/>
    </xf>
    <xf numFmtId="0" fontId="5" fillId="6" borderId="0" xfId="0" applyFont="1" applyFill="1" applyBorder="1" applyAlignment="1" applyProtection="1">
      <alignment shrinkToFit="1"/>
      <protection hidden="1"/>
    </xf>
    <xf numFmtId="0" fontId="6" fillId="6" borderId="0" xfId="0" applyFont="1" applyFill="1" applyBorder="1" applyAlignment="1" applyProtection="1">
      <alignment horizontal="center" shrinkToFit="1"/>
      <protection locked="0"/>
    </xf>
    <xf numFmtId="0" fontId="11" fillId="6" borderId="1" xfId="0" applyFont="1" applyFill="1" applyBorder="1" applyAlignment="1" applyProtection="1">
      <alignment shrinkToFit="1"/>
      <protection hidden="1"/>
    </xf>
    <xf numFmtId="0" fontId="1" fillId="6" borderId="8" xfId="0" applyFont="1" applyFill="1" applyBorder="1" applyAlignment="1" applyProtection="1">
      <alignment/>
      <protection/>
    </xf>
    <xf numFmtId="0" fontId="5" fillId="6" borderId="8" xfId="0" applyFont="1" applyFill="1" applyBorder="1" applyAlignment="1" applyProtection="1">
      <alignment/>
      <protection hidden="1"/>
    </xf>
    <xf numFmtId="0" fontId="6" fillId="6" borderId="8" xfId="0" applyFont="1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 applyProtection="1">
      <alignment shrinkToFit="1"/>
      <protection/>
    </xf>
    <xf numFmtId="0" fontId="0" fillId="6" borderId="11" xfId="0" applyFill="1" applyBorder="1" applyAlignment="1" applyProtection="1">
      <alignment horizontal="center" shrinkToFit="1"/>
      <protection locked="0"/>
    </xf>
    <xf numFmtId="0" fontId="11" fillId="6" borderId="0" xfId="0" applyFont="1" applyFill="1" applyBorder="1" applyAlignment="1" applyProtection="1">
      <alignment shrinkToFit="1"/>
      <protection hidden="1"/>
    </xf>
    <xf numFmtId="0" fontId="19" fillId="6" borderId="0" xfId="0" applyFont="1" applyFill="1" applyBorder="1" applyAlignment="1" applyProtection="1">
      <alignment/>
      <protection/>
    </xf>
    <xf numFmtId="0" fontId="20" fillId="6" borderId="0" xfId="0" applyFont="1" applyFill="1" applyBorder="1" applyAlignment="1" applyProtection="1">
      <alignment/>
      <protection/>
    </xf>
    <xf numFmtId="0" fontId="21" fillId="6" borderId="0" xfId="0" applyFont="1" applyFill="1" applyBorder="1" applyAlignment="1" applyProtection="1">
      <alignment/>
      <protection hidden="1"/>
    </xf>
    <xf numFmtId="0" fontId="4" fillId="4" borderId="14" xfId="0" applyFont="1" applyFill="1" applyBorder="1" applyAlignment="1" applyProtection="1">
      <alignment/>
      <protection/>
    </xf>
    <xf numFmtId="0" fontId="1" fillId="4" borderId="14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shrinkToFit="1"/>
      <protection/>
    </xf>
    <xf numFmtId="0" fontId="25" fillId="6" borderId="1" xfId="0" applyFont="1" applyFill="1" applyBorder="1" applyAlignment="1" applyProtection="1">
      <alignment/>
      <protection hidden="1"/>
    </xf>
    <xf numFmtId="0" fontId="27" fillId="6" borderId="11" xfId="0" applyFont="1" applyFill="1" applyBorder="1" applyAlignment="1" applyProtection="1">
      <alignment horizontal="center" shrinkToFit="1"/>
      <protection locked="0"/>
    </xf>
    <xf numFmtId="0" fontId="24" fillId="6" borderId="1" xfId="0" applyFont="1" applyFill="1" applyBorder="1" applyAlignment="1" applyProtection="1">
      <alignment horizontal="center" vertical="center"/>
      <protection/>
    </xf>
    <xf numFmtId="0" fontId="24" fillId="6" borderId="1" xfId="0" applyFont="1" applyFill="1" applyBorder="1" applyAlignment="1" applyProtection="1">
      <alignment horizontal="center" vertical="center" wrapText="1"/>
      <protection/>
    </xf>
    <xf numFmtId="0" fontId="26" fillId="6" borderId="1" xfId="0" applyFont="1" applyFill="1" applyBorder="1" applyAlignment="1" applyProtection="1">
      <alignment vertical="center" shrinkToFit="1"/>
      <protection/>
    </xf>
    <xf numFmtId="0" fontId="26" fillId="6" borderId="1" xfId="0" applyFont="1" applyFill="1" applyBorder="1" applyAlignment="1" applyProtection="1">
      <alignment vertical="center"/>
      <protection/>
    </xf>
    <xf numFmtId="0" fontId="26" fillId="6" borderId="1" xfId="0" applyFont="1" applyFill="1" applyBorder="1" applyAlignment="1" applyProtection="1">
      <alignment vertical="center" wrapText="1"/>
      <protection/>
    </xf>
    <xf numFmtId="0" fontId="14" fillId="6" borderId="16" xfId="0" applyFont="1" applyFill="1" applyBorder="1" applyAlignment="1" applyProtection="1">
      <alignment vertical="center"/>
      <protection/>
    </xf>
    <xf numFmtId="0" fontId="11" fillId="6" borderId="11" xfId="0" applyFont="1" applyFill="1" applyBorder="1" applyAlignment="1" applyProtection="1">
      <alignment shrinkToFit="1"/>
      <protection hidden="1"/>
    </xf>
    <xf numFmtId="0" fontId="0" fillId="4" borderId="0" xfId="0" applyFill="1" applyAlignment="1">
      <alignment/>
    </xf>
    <xf numFmtId="0" fontId="1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wrapText="1"/>
      <protection/>
    </xf>
    <xf numFmtId="0" fontId="19" fillId="3" borderId="1" xfId="0" applyFont="1" applyFill="1" applyBorder="1" applyAlignment="1" applyProtection="1">
      <alignment horizontal="center" shrinkToFit="1"/>
      <protection locked="0"/>
    </xf>
    <xf numFmtId="0" fontId="33" fillId="3" borderId="1" xfId="0" applyFont="1" applyFill="1" applyBorder="1" applyAlignment="1" applyProtection="1">
      <alignment horizontal="center" shrinkToFit="1"/>
      <protection locked="0"/>
    </xf>
    <xf numFmtId="0" fontId="1" fillId="3" borderId="1" xfId="0" applyFont="1" applyFill="1" applyBorder="1" applyAlignment="1" applyProtection="1">
      <alignment horizontal="center" shrinkToFit="1"/>
      <protection locked="0"/>
    </xf>
    <xf numFmtId="0" fontId="24" fillId="3" borderId="1" xfId="0" applyFont="1" applyFill="1" applyBorder="1" applyAlignment="1" applyProtection="1">
      <alignment horizontal="center" shrinkToFit="1"/>
      <protection locked="0"/>
    </xf>
    <xf numFmtId="0" fontId="8" fillId="3" borderId="0" xfId="0" applyFont="1" applyFill="1" applyBorder="1" applyAlignment="1" applyProtection="1">
      <alignment shrinkToFit="1"/>
      <protection hidden="1"/>
    </xf>
    <xf numFmtId="0" fontId="27" fillId="6" borderId="1" xfId="0" applyFont="1" applyFill="1" applyBorder="1" applyAlignment="1" applyProtection="1">
      <alignment horizontal="center" shrinkToFit="1"/>
      <protection locked="0"/>
    </xf>
    <xf numFmtId="0" fontId="27" fillId="4" borderId="1" xfId="0" applyFont="1" applyFill="1" applyBorder="1" applyAlignment="1" applyProtection="1">
      <alignment horizontal="center" shrinkToFit="1"/>
      <protection locked="0"/>
    </xf>
    <xf numFmtId="0" fontId="25" fillId="6" borderId="11" xfId="0" applyFont="1" applyFill="1" applyBorder="1" applyAlignment="1" applyProtection="1">
      <alignment/>
      <protection hidden="1"/>
    </xf>
    <xf numFmtId="0" fontId="27" fillId="6" borderId="1" xfId="0" applyFont="1" applyFill="1" applyBorder="1" applyAlignment="1" applyProtection="1">
      <alignment horizontal="center"/>
      <protection locked="0"/>
    </xf>
    <xf numFmtId="0" fontId="26" fillId="6" borderId="1" xfId="0" applyFont="1" applyFill="1" applyBorder="1" applyAlignment="1" applyProtection="1">
      <alignment horizontal="center"/>
      <protection locked="0"/>
    </xf>
    <xf numFmtId="0" fontId="14" fillId="5" borderId="12" xfId="0" applyFont="1" applyFill="1" applyBorder="1" applyAlignment="1" applyProtection="1">
      <alignment vertical="center"/>
      <protection/>
    </xf>
    <xf numFmtId="0" fontId="5" fillId="4" borderId="8" xfId="0" applyFont="1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wrapText="1"/>
      <protection/>
    </xf>
    <xf numFmtId="0" fontId="4" fillId="6" borderId="0" xfId="0" applyFont="1" applyFill="1" applyBorder="1" applyAlignment="1" applyProtection="1">
      <alignment wrapText="1"/>
      <protection/>
    </xf>
    <xf numFmtId="0" fontId="19" fillId="6" borderId="1" xfId="0" applyFont="1" applyFill="1" applyBorder="1" applyAlignment="1" applyProtection="1">
      <alignment horizontal="center"/>
      <protection locked="0"/>
    </xf>
    <xf numFmtId="0" fontId="35" fillId="6" borderId="1" xfId="0" applyFont="1" applyFill="1" applyBorder="1" applyAlignment="1" applyProtection="1">
      <alignment horizontal="center"/>
      <protection locked="0"/>
    </xf>
    <xf numFmtId="0" fontId="35" fillId="6" borderId="1" xfId="0" applyFont="1" applyFill="1" applyBorder="1" applyAlignment="1" applyProtection="1">
      <alignment horizontal="center" shrinkToFit="1"/>
      <protection locked="0"/>
    </xf>
    <xf numFmtId="0" fontId="27" fillId="6" borderId="11" xfId="0" applyFont="1" applyFill="1" applyBorder="1" applyAlignment="1" applyProtection="1">
      <alignment horizontal="center"/>
      <protection locked="0"/>
    </xf>
    <xf numFmtId="0" fontId="36" fillId="6" borderId="1" xfId="0" applyFont="1" applyFill="1" applyBorder="1" applyAlignment="1" applyProtection="1">
      <alignment vertical="center" wrapText="1"/>
      <protection/>
    </xf>
    <xf numFmtId="0" fontId="27" fillId="6" borderId="1" xfId="0" applyFont="1" applyFill="1" applyBorder="1" applyAlignment="1" applyProtection="1">
      <alignment vertical="center" wrapText="1"/>
      <protection/>
    </xf>
    <xf numFmtId="0" fontId="27" fillId="6" borderId="1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>
      <alignment horizontal="center" wrapText="1"/>
      <protection/>
    </xf>
    <xf numFmtId="0" fontId="4" fillId="2" borderId="10" xfId="0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 applyProtection="1">
      <alignment horizontal="center" wrapText="1"/>
      <protection/>
    </xf>
    <xf numFmtId="0" fontId="4" fillId="2" borderId="2" xfId="0" applyFont="1" applyFill="1" applyBorder="1" applyAlignment="1" applyProtection="1">
      <alignment horizontal="center" wrapText="1"/>
      <protection/>
    </xf>
    <xf numFmtId="0" fontId="15" fillId="4" borderId="4" xfId="0" applyFont="1" applyFill="1" applyBorder="1" applyAlignment="1" applyProtection="1">
      <alignment horizontal="center" vertical="center"/>
      <protection/>
    </xf>
    <xf numFmtId="0" fontId="15" fillId="4" borderId="5" xfId="0" applyFont="1" applyFill="1" applyBorder="1" applyAlignment="1" applyProtection="1">
      <alignment horizontal="center" vertical="center"/>
      <protection/>
    </xf>
    <xf numFmtId="0" fontId="15" fillId="4" borderId="10" xfId="0" applyFont="1" applyFill="1" applyBorder="1" applyAlignment="1" applyProtection="1">
      <alignment horizontal="center" vertical="center"/>
      <protection/>
    </xf>
    <xf numFmtId="0" fontId="15" fillId="4" borderId="7" xfId="0" applyFont="1" applyFill="1" applyBorder="1" applyAlignment="1" applyProtection="1">
      <alignment horizontal="center" vertical="center"/>
      <protection/>
    </xf>
    <xf numFmtId="0" fontId="15" fillId="4" borderId="17" xfId="0" applyFont="1" applyFill="1" applyBorder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horizontal="center" vertical="center"/>
      <protection/>
    </xf>
    <xf numFmtId="0" fontId="14" fillId="4" borderId="14" xfId="0" applyFont="1" applyFill="1" applyBorder="1" applyAlignment="1" applyProtection="1">
      <alignment horizontal="center" vertical="center"/>
      <protection/>
    </xf>
    <xf numFmtId="0" fontId="14" fillId="4" borderId="1" xfId="0" applyFont="1" applyFill="1" applyBorder="1" applyAlignment="1" applyProtection="1">
      <alignment horizontal="center" vertical="center"/>
      <protection/>
    </xf>
    <xf numFmtId="0" fontId="17" fillId="4" borderId="19" xfId="0" applyFont="1" applyFill="1" applyBorder="1" applyAlignment="1" applyProtection="1">
      <alignment horizontal="center" vertical="center"/>
      <protection/>
    </xf>
    <xf numFmtId="0" fontId="17" fillId="4" borderId="8" xfId="0" applyFont="1" applyFill="1" applyBorder="1" applyAlignment="1" applyProtection="1">
      <alignment horizontal="center" vertical="center"/>
      <protection/>
    </xf>
    <xf numFmtId="0" fontId="17" fillId="4" borderId="20" xfId="0" applyFont="1" applyFill="1" applyBorder="1" applyAlignment="1" applyProtection="1">
      <alignment horizontal="center" vertical="center"/>
      <protection/>
    </xf>
    <xf numFmtId="0" fontId="17" fillId="4" borderId="12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horizontal="center" vertical="center"/>
      <protection/>
    </xf>
    <xf numFmtId="0" fontId="18" fillId="4" borderId="4" xfId="0" applyFont="1" applyFill="1" applyBorder="1" applyAlignment="1" applyProtection="1">
      <alignment horizontal="center" vertical="center"/>
      <protection/>
    </xf>
    <xf numFmtId="0" fontId="18" fillId="4" borderId="5" xfId="0" applyFont="1" applyFill="1" applyBorder="1" applyAlignment="1" applyProtection="1">
      <alignment horizontal="center" vertical="center"/>
      <protection/>
    </xf>
    <xf numFmtId="0" fontId="18" fillId="4" borderId="10" xfId="0" applyFont="1" applyFill="1" applyBorder="1" applyAlignment="1" applyProtection="1">
      <alignment horizontal="center" vertical="center"/>
      <protection/>
    </xf>
    <xf numFmtId="0" fontId="18" fillId="4" borderId="6" xfId="0" applyFont="1" applyFill="1" applyBorder="1" applyAlignment="1" applyProtection="1">
      <alignment horizontal="center" vertical="center"/>
      <protection/>
    </xf>
    <xf numFmtId="0" fontId="18" fillId="4" borderId="0" xfId="0" applyFont="1" applyFill="1" applyBorder="1" applyAlignment="1" applyProtection="1">
      <alignment horizontal="center" vertical="center"/>
      <protection/>
    </xf>
    <xf numFmtId="0" fontId="18" fillId="4" borderId="2" xfId="0" applyFont="1" applyFill="1" applyBorder="1" applyAlignment="1" applyProtection="1">
      <alignment horizontal="center" vertical="center"/>
      <protection/>
    </xf>
    <xf numFmtId="0" fontId="18" fillId="4" borderId="7" xfId="0" applyFont="1" applyFill="1" applyBorder="1" applyAlignment="1" applyProtection="1">
      <alignment horizontal="center" vertical="center"/>
      <protection/>
    </xf>
    <xf numFmtId="0" fontId="18" fillId="4" borderId="17" xfId="0" applyFont="1" applyFill="1" applyBorder="1" applyAlignment="1" applyProtection="1">
      <alignment horizontal="center" vertical="center"/>
      <protection/>
    </xf>
    <xf numFmtId="0" fontId="18" fillId="4" borderId="18" xfId="0" applyFont="1" applyFill="1" applyBorder="1" applyAlignment="1" applyProtection="1">
      <alignment horizontal="center" vertical="center"/>
      <protection/>
    </xf>
    <xf numFmtId="0" fontId="4" fillId="2" borderId="21" xfId="0" applyFont="1" applyFill="1" applyBorder="1" applyAlignment="1" applyProtection="1">
      <alignment horizontal="center" wrapText="1"/>
      <protection/>
    </xf>
    <xf numFmtId="0" fontId="4" fillId="2" borderId="22" xfId="0" applyFont="1" applyFill="1" applyBorder="1" applyAlignment="1" applyProtection="1">
      <alignment horizontal="center" wrapText="1"/>
      <protection/>
    </xf>
    <xf numFmtId="0" fontId="15" fillId="6" borderId="4" xfId="0" applyFont="1" applyFill="1" applyBorder="1" applyAlignment="1" applyProtection="1">
      <alignment horizontal="center" vertical="center"/>
      <protection/>
    </xf>
    <xf numFmtId="0" fontId="15" fillId="6" borderId="5" xfId="0" applyFont="1" applyFill="1" applyBorder="1" applyAlignment="1" applyProtection="1">
      <alignment horizontal="center" vertical="center"/>
      <protection/>
    </xf>
    <xf numFmtId="0" fontId="15" fillId="6" borderId="10" xfId="0" applyFont="1" applyFill="1" applyBorder="1" applyAlignment="1" applyProtection="1">
      <alignment horizontal="center" vertical="center"/>
      <protection/>
    </xf>
    <xf numFmtId="0" fontId="15" fillId="6" borderId="7" xfId="0" applyFont="1" applyFill="1" applyBorder="1" applyAlignment="1" applyProtection="1">
      <alignment horizontal="center" vertical="center"/>
      <protection/>
    </xf>
    <xf numFmtId="0" fontId="15" fillId="6" borderId="17" xfId="0" applyFont="1" applyFill="1" applyBorder="1" applyAlignment="1" applyProtection="1">
      <alignment horizontal="center" vertical="center"/>
      <protection/>
    </xf>
    <xf numFmtId="0" fontId="15" fillId="6" borderId="18" xfId="0" applyFont="1" applyFill="1" applyBorder="1" applyAlignment="1" applyProtection="1">
      <alignment horizontal="center" vertical="center"/>
      <protection/>
    </xf>
    <xf numFmtId="0" fontId="15" fillId="6" borderId="1" xfId="0" applyFont="1" applyFill="1" applyBorder="1" applyAlignment="1" applyProtection="1">
      <alignment horizontal="center" vertical="center"/>
      <protection/>
    </xf>
    <xf numFmtId="0" fontId="34" fillId="6" borderId="6" xfId="0" applyFont="1" applyFill="1" applyBorder="1" applyAlignment="1" applyProtection="1">
      <alignment horizontal="center" vertical="center" wrapText="1"/>
      <protection/>
    </xf>
    <xf numFmtId="0" fontId="34" fillId="6" borderId="0" xfId="0" applyFont="1" applyFill="1" applyBorder="1" applyAlignment="1" applyProtection="1">
      <alignment horizontal="center" vertical="center" wrapText="1"/>
      <protection/>
    </xf>
    <xf numFmtId="0" fontId="34" fillId="6" borderId="2" xfId="0" applyFont="1" applyFill="1" applyBorder="1" applyAlignment="1" applyProtection="1">
      <alignment horizontal="center" vertical="center" wrapText="1"/>
      <protection/>
    </xf>
    <xf numFmtId="0" fontId="34" fillId="6" borderId="23" xfId="0" applyFont="1" applyFill="1" applyBorder="1" applyAlignment="1" applyProtection="1">
      <alignment horizontal="center" vertical="center" wrapText="1"/>
      <protection/>
    </xf>
    <xf numFmtId="0" fontId="34" fillId="6" borderId="21" xfId="0" applyFont="1" applyFill="1" applyBorder="1" applyAlignment="1" applyProtection="1">
      <alignment horizontal="center" vertical="center" wrapText="1"/>
      <protection/>
    </xf>
    <xf numFmtId="0" fontId="34" fillId="6" borderId="22" xfId="0" applyFont="1" applyFill="1" applyBorder="1" applyAlignment="1" applyProtection="1">
      <alignment horizontal="center" vertical="center" wrapText="1"/>
      <protection/>
    </xf>
    <xf numFmtId="0" fontId="15" fillId="6" borderId="8" xfId="0" applyFont="1" applyFill="1" applyBorder="1" applyAlignment="1" applyProtection="1">
      <alignment horizontal="center"/>
      <protection/>
    </xf>
    <xf numFmtId="0" fontId="15" fillId="6" borderId="0" xfId="0" applyFont="1" applyFill="1" applyBorder="1" applyAlignment="1" applyProtection="1">
      <alignment horizontal="center"/>
      <protection/>
    </xf>
    <xf numFmtId="0" fontId="15" fillId="6" borderId="4" xfId="0" applyFont="1" applyFill="1" applyBorder="1" applyAlignment="1" applyProtection="1">
      <alignment horizontal="center" vertical="center" wrapText="1"/>
      <protection/>
    </xf>
    <xf numFmtId="0" fontId="15" fillId="6" borderId="5" xfId="0" applyFont="1" applyFill="1" applyBorder="1" applyAlignment="1" applyProtection="1">
      <alignment horizontal="center" vertical="center" wrapText="1"/>
      <protection/>
    </xf>
    <xf numFmtId="0" fontId="15" fillId="6" borderId="10" xfId="0" applyFont="1" applyFill="1" applyBorder="1" applyAlignment="1" applyProtection="1">
      <alignment horizontal="center" vertical="center" wrapText="1"/>
      <protection/>
    </xf>
    <xf numFmtId="0" fontId="15" fillId="6" borderId="23" xfId="0" applyFont="1" applyFill="1" applyBorder="1" applyAlignment="1" applyProtection="1">
      <alignment horizontal="center" vertical="center" wrapText="1"/>
      <protection/>
    </xf>
    <xf numFmtId="0" fontId="15" fillId="6" borderId="21" xfId="0" applyFont="1" applyFill="1" applyBorder="1" applyAlignment="1" applyProtection="1">
      <alignment horizontal="center" vertical="center" wrapText="1"/>
      <protection/>
    </xf>
    <xf numFmtId="0" fontId="15" fillId="6" borderId="22" xfId="0" applyFont="1" applyFill="1" applyBorder="1" applyAlignment="1" applyProtection="1">
      <alignment horizontal="center" vertical="center" wrapText="1"/>
      <protection/>
    </xf>
    <xf numFmtId="0" fontId="4" fillId="2" borderId="24" xfId="0" applyFont="1" applyFill="1" applyBorder="1" applyAlignment="1" applyProtection="1">
      <alignment horizontal="center" wrapText="1"/>
      <protection/>
    </xf>
    <xf numFmtId="0" fontId="4" fillId="2" borderId="25" xfId="0" applyFont="1" applyFill="1" applyBorder="1" applyAlignment="1" applyProtection="1">
      <alignment horizontal="center" wrapText="1"/>
      <protection/>
    </xf>
    <xf numFmtId="0" fontId="4" fillId="2" borderId="26" xfId="0" applyFont="1" applyFill="1" applyBorder="1" applyAlignment="1" applyProtection="1">
      <alignment horizontal="center" wrapText="1"/>
      <protection/>
    </xf>
    <xf numFmtId="0" fontId="22" fillId="6" borderId="4" xfId="0" applyFont="1" applyFill="1" applyBorder="1" applyAlignment="1" applyProtection="1">
      <alignment horizontal="center" vertical="center" wrapText="1"/>
      <protection/>
    </xf>
    <xf numFmtId="0" fontId="22" fillId="6" borderId="5" xfId="0" applyFont="1" applyFill="1" applyBorder="1" applyAlignment="1" applyProtection="1">
      <alignment horizontal="center" vertical="center" wrapText="1"/>
      <protection/>
    </xf>
    <xf numFmtId="0" fontId="22" fillId="6" borderId="10" xfId="0" applyFont="1" applyFill="1" applyBorder="1" applyAlignment="1" applyProtection="1">
      <alignment horizontal="center" vertical="center" wrapText="1"/>
      <protection/>
    </xf>
    <xf numFmtId="0" fontId="22" fillId="6" borderId="23" xfId="0" applyFont="1" applyFill="1" applyBorder="1" applyAlignment="1" applyProtection="1">
      <alignment horizontal="center" vertical="center" wrapText="1"/>
      <protection/>
    </xf>
    <xf numFmtId="0" fontId="22" fillId="6" borderId="21" xfId="0" applyFont="1" applyFill="1" applyBorder="1" applyAlignment="1" applyProtection="1">
      <alignment horizontal="center" vertical="center" wrapText="1"/>
      <protection/>
    </xf>
    <xf numFmtId="0" fontId="22" fillId="6" borderId="22" xfId="0" applyFont="1" applyFill="1" applyBorder="1" applyAlignment="1" applyProtection="1">
      <alignment horizontal="center" vertical="center" wrapText="1"/>
      <protection/>
    </xf>
    <xf numFmtId="0" fontId="22" fillId="6" borderId="0" xfId="0" applyFont="1" applyFill="1" applyBorder="1" applyAlignment="1" applyProtection="1">
      <alignment horizontal="center" vertical="center" wrapText="1"/>
      <protection/>
    </xf>
    <xf numFmtId="0" fontId="22" fillId="6" borderId="5" xfId="0" applyFont="1" applyFill="1" applyBorder="1" applyAlignment="1" applyProtection="1">
      <alignment horizontal="center" vertical="center"/>
      <protection/>
    </xf>
    <xf numFmtId="0" fontId="22" fillId="6" borderId="10" xfId="0" applyFont="1" applyFill="1" applyBorder="1" applyAlignment="1" applyProtection="1">
      <alignment horizontal="center" vertical="center"/>
      <protection/>
    </xf>
    <xf numFmtId="0" fontId="22" fillId="6" borderId="6" xfId="0" applyFont="1" applyFill="1" applyBorder="1" applyAlignment="1" applyProtection="1">
      <alignment horizontal="center" vertical="center"/>
      <protection/>
    </xf>
    <xf numFmtId="0" fontId="22" fillId="6" borderId="0" xfId="0" applyFont="1" applyFill="1" applyBorder="1" applyAlignment="1" applyProtection="1">
      <alignment horizontal="center" vertical="center"/>
      <protection/>
    </xf>
    <xf numFmtId="0" fontId="22" fillId="6" borderId="2" xfId="0" applyFont="1" applyFill="1" applyBorder="1" applyAlignment="1" applyProtection="1">
      <alignment horizontal="center" vertical="center"/>
      <protection/>
    </xf>
    <xf numFmtId="0" fontId="22" fillId="6" borderId="7" xfId="0" applyFont="1" applyFill="1" applyBorder="1" applyAlignment="1" applyProtection="1">
      <alignment horizontal="center" vertical="center"/>
      <protection/>
    </xf>
    <xf numFmtId="0" fontId="22" fillId="6" borderId="17" xfId="0" applyFont="1" applyFill="1" applyBorder="1" applyAlignment="1" applyProtection="1">
      <alignment horizontal="center" vertical="center"/>
      <protection/>
    </xf>
    <xf numFmtId="0" fontId="22" fillId="6" borderId="18" xfId="0" applyFont="1" applyFill="1" applyBorder="1" applyAlignment="1" applyProtection="1">
      <alignment horizontal="center" vertical="center"/>
      <protection/>
    </xf>
    <xf numFmtId="0" fontId="31" fillId="4" borderId="0" xfId="0" applyFont="1" applyFill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10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horizontal="center" vertical="center"/>
    </xf>
    <xf numFmtId="0" fontId="32" fillId="4" borderId="18" xfId="0" applyFont="1" applyFill="1" applyBorder="1" applyAlignment="1">
      <alignment horizontal="center" vertical="center"/>
    </xf>
    <xf numFmtId="0" fontId="15" fillId="4" borderId="4" xfId="0" applyFont="1" applyFill="1" applyBorder="1" applyAlignment="1" applyProtection="1">
      <alignment horizontal="center" vertical="center" shrinkToFit="1"/>
      <protection/>
    </xf>
    <xf numFmtId="0" fontId="15" fillId="4" borderId="5" xfId="0" applyFont="1" applyFill="1" applyBorder="1" applyAlignment="1" applyProtection="1">
      <alignment horizontal="center" vertical="center" shrinkToFit="1"/>
      <protection/>
    </xf>
    <xf numFmtId="0" fontId="15" fillId="4" borderId="10" xfId="0" applyFont="1" applyFill="1" applyBorder="1" applyAlignment="1" applyProtection="1">
      <alignment horizontal="center" vertical="center" shrinkToFit="1"/>
      <protection/>
    </xf>
    <xf numFmtId="0" fontId="15" fillId="4" borderId="7" xfId="0" applyFont="1" applyFill="1" applyBorder="1" applyAlignment="1" applyProtection="1">
      <alignment horizontal="center" vertical="center" shrinkToFit="1"/>
      <protection/>
    </xf>
    <xf numFmtId="0" fontId="15" fillId="4" borderId="17" xfId="0" applyFont="1" applyFill="1" applyBorder="1" applyAlignment="1" applyProtection="1">
      <alignment horizontal="center" vertical="center" shrinkToFit="1"/>
      <protection/>
    </xf>
    <xf numFmtId="0" fontId="15" fillId="4" borderId="18" xfId="0" applyFont="1" applyFill="1" applyBorder="1" applyAlignment="1" applyProtection="1">
      <alignment horizontal="center" vertical="center" shrinkToFit="1"/>
      <protection/>
    </xf>
    <xf numFmtId="0" fontId="14" fillId="4" borderId="14" xfId="0" applyFont="1" applyFill="1" applyBorder="1" applyAlignment="1" applyProtection="1">
      <alignment horizontal="center" vertical="center" shrinkToFit="1"/>
      <protection/>
    </xf>
    <xf numFmtId="0" fontId="14" fillId="4" borderId="1" xfId="0" applyFont="1" applyFill="1" applyBorder="1" applyAlignment="1" applyProtection="1">
      <alignment horizontal="center" vertical="center" shrinkToFit="1"/>
      <protection/>
    </xf>
    <xf numFmtId="0" fontId="14" fillId="4" borderId="27" xfId="0" applyFont="1" applyFill="1" applyBorder="1" applyAlignment="1" applyProtection="1">
      <alignment horizontal="center" vertical="center" shrinkToFit="1"/>
      <protection/>
    </xf>
    <xf numFmtId="0" fontId="15" fillId="6" borderId="4" xfId="0" applyFont="1" applyFill="1" applyBorder="1" applyAlignment="1" applyProtection="1">
      <alignment horizontal="center" shrinkToFit="1"/>
      <protection/>
    </xf>
    <xf numFmtId="0" fontId="15" fillId="6" borderId="5" xfId="0" applyFont="1" applyFill="1" applyBorder="1" applyAlignment="1" applyProtection="1">
      <alignment horizontal="center" shrinkToFit="1"/>
      <protection/>
    </xf>
    <xf numFmtId="0" fontId="15" fillId="6" borderId="10" xfId="0" applyFont="1" applyFill="1" applyBorder="1" applyAlignment="1" applyProtection="1">
      <alignment horizontal="center" shrinkToFit="1"/>
      <protection/>
    </xf>
    <xf numFmtId="0" fontId="15" fillId="6" borderId="6" xfId="0" applyFont="1" applyFill="1" applyBorder="1" applyAlignment="1" applyProtection="1">
      <alignment horizontal="center" shrinkToFit="1"/>
      <protection/>
    </xf>
    <xf numFmtId="0" fontId="15" fillId="6" borderId="0" xfId="0" applyFont="1" applyFill="1" applyBorder="1" applyAlignment="1" applyProtection="1">
      <alignment horizontal="center" shrinkToFit="1"/>
      <protection/>
    </xf>
    <xf numFmtId="0" fontId="15" fillId="6" borderId="2" xfId="0" applyFont="1" applyFill="1" applyBorder="1" applyAlignment="1" applyProtection="1">
      <alignment horizontal="center" shrinkToFit="1"/>
      <protection/>
    </xf>
    <xf numFmtId="0" fontId="15" fillId="6" borderId="4" xfId="0" applyFont="1" applyFill="1" applyBorder="1" applyAlignment="1" applyProtection="1">
      <alignment horizontal="center" vertical="center" shrinkToFit="1"/>
      <protection/>
    </xf>
    <xf numFmtId="0" fontId="15" fillId="6" borderId="5" xfId="0" applyFont="1" applyFill="1" applyBorder="1" applyAlignment="1" applyProtection="1">
      <alignment horizontal="center" vertical="center" shrinkToFit="1"/>
      <protection/>
    </xf>
    <xf numFmtId="0" fontId="15" fillId="6" borderId="10" xfId="0" applyFont="1" applyFill="1" applyBorder="1" applyAlignment="1" applyProtection="1">
      <alignment horizontal="center" vertical="center" shrinkToFit="1"/>
      <protection/>
    </xf>
    <xf numFmtId="0" fontId="15" fillId="6" borderId="7" xfId="0" applyFont="1" applyFill="1" applyBorder="1" applyAlignment="1" applyProtection="1">
      <alignment horizontal="center" vertical="center" shrinkToFit="1"/>
      <protection/>
    </xf>
    <xf numFmtId="0" fontId="15" fillId="6" borderId="17" xfId="0" applyFont="1" applyFill="1" applyBorder="1" applyAlignment="1" applyProtection="1">
      <alignment horizontal="center" vertical="center" shrinkToFit="1"/>
      <protection/>
    </xf>
    <xf numFmtId="0" fontId="15" fillId="6" borderId="18" xfId="0" applyFont="1" applyFill="1" applyBorder="1" applyAlignment="1" applyProtection="1">
      <alignment horizontal="center" vertical="center" shrinkToFit="1"/>
      <protection/>
    </xf>
    <xf numFmtId="0" fontId="15" fillId="6" borderId="6" xfId="0" applyFont="1" applyFill="1" applyBorder="1" applyAlignment="1" applyProtection="1">
      <alignment horizontal="center" vertical="center" shrinkToFit="1"/>
      <protection/>
    </xf>
    <xf numFmtId="0" fontId="15" fillId="6" borderId="0" xfId="0" applyFont="1" applyFill="1" applyBorder="1" applyAlignment="1" applyProtection="1">
      <alignment horizontal="center" vertical="center" shrinkToFit="1"/>
      <protection/>
    </xf>
    <xf numFmtId="0" fontId="15" fillId="6" borderId="2" xfId="0" applyFont="1" applyFill="1" applyBorder="1" applyAlignment="1" applyProtection="1">
      <alignment horizontal="center" vertical="center" shrinkToFit="1"/>
      <protection/>
    </xf>
    <xf numFmtId="0" fontId="30" fillId="6" borderId="4" xfId="0" applyFont="1" applyFill="1" applyBorder="1" applyAlignment="1" applyProtection="1">
      <alignment horizontal="center" vertical="center"/>
      <protection/>
    </xf>
    <xf numFmtId="0" fontId="30" fillId="6" borderId="5" xfId="0" applyFont="1" applyFill="1" applyBorder="1" applyAlignment="1" applyProtection="1">
      <alignment horizontal="center" vertical="center"/>
      <protection/>
    </xf>
    <xf numFmtId="0" fontId="30" fillId="6" borderId="10" xfId="0" applyFont="1" applyFill="1" applyBorder="1" applyAlignment="1" applyProtection="1">
      <alignment horizontal="center" vertical="center"/>
      <protection/>
    </xf>
    <xf numFmtId="0" fontId="30" fillId="6" borderId="7" xfId="0" applyFont="1" applyFill="1" applyBorder="1" applyAlignment="1" applyProtection="1">
      <alignment horizontal="center" vertical="center"/>
      <protection/>
    </xf>
    <xf numFmtId="0" fontId="30" fillId="6" borderId="17" xfId="0" applyFont="1" applyFill="1" applyBorder="1" applyAlignment="1" applyProtection="1">
      <alignment horizontal="center" vertical="center"/>
      <protection/>
    </xf>
    <xf numFmtId="0" fontId="30" fillId="6" borderId="18" xfId="0" applyFont="1" applyFill="1" applyBorder="1" applyAlignment="1" applyProtection="1">
      <alignment horizontal="center" vertical="center"/>
      <protection/>
    </xf>
    <xf numFmtId="0" fontId="15" fillId="6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4" fillId="4" borderId="0" xfId="0" applyFont="1" applyFill="1" applyBorder="1" applyAlignment="1" applyProtection="1">
      <alignment horizontal="center" vertical="center"/>
      <protection/>
    </xf>
    <xf numFmtId="0" fontId="14" fillId="6" borderId="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93</xdr:row>
      <xdr:rowOff>38100</xdr:rowOff>
    </xdr:from>
    <xdr:to>
      <xdr:col>10</xdr:col>
      <xdr:colOff>1123950</xdr:colOff>
      <xdr:row>100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57825" y="4324350"/>
          <a:ext cx="14192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95</xdr:row>
      <xdr:rowOff>38100</xdr:rowOff>
    </xdr:from>
    <xdr:to>
      <xdr:col>10</xdr:col>
      <xdr:colOff>1123950</xdr:colOff>
      <xdr:row>102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34025" y="4324350"/>
          <a:ext cx="14192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59</xdr:row>
      <xdr:rowOff>38100</xdr:rowOff>
    </xdr:from>
    <xdr:to>
      <xdr:col>10</xdr:col>
      <xdr:colOff>1123950</xdr:colOff>
      <xdr:row>66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34025" y="4333875"/>
          <a:ext cx="1419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49</xdr:row>
      <xdr:rowOff>38100</xdr:rowOff>
    </xdr:from>
    <xdr:to>
      <xdr:col>5</xdr:col>
      <xdr:colOff>1123950</xdr:colOff>
      <xdr:row>56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33650" y="6038850"/>
          <a:ext cx="1571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45</xdr:row>
      <xdr:rowOff>38100</xdr:rowOff>
    </xdr:from>
    <xdr:to>
      <xdr:col>10</xdr:col>
      <xdr:colOff>1123950</xdr:colOff>
      <xdr:row>52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34025" y="4324350"/>
          <a:ext cx="14192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27</xdr:row>
      <xdr:rowOff>38100</xdr:rowOff>
    </xdr:from>
    <xdr:to>
      <xdr:col>10</xdr:col>
      <xdr:colOff>1123950</xdr:colOff>
      <xdr:row>34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86425" y="4667250"/>
          <a:ext cx="1571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workbookViewId="0" topLeftCell="A83">
      <selection activeCell="P101" sqref="P101"/>
    </sheetView>
  </sheetViews>
  <sheetFormatPr defaultColWidth="9.00390625" defaultRowHeight="12.75"/>
  <cols>
    <col min="1" max="1" width="2.75390625" style="0" customWidth="1"/>
    <col min="2" max="2" width="17.75390625" style="0" customWidth="1"/>
    <col min="3" max="4" width="3.75390625" style="0" customWidth="1"/>
    <col min="5" max="5" width="17.75390625" style="0" customWidth="1"/>
    <col min="6" max="6" width="1.75390625" style="0" customWidth="1"/>
    <col min="7" max="7" width="2.75390625" style="0" customWidth="1"/>
    <col min="8" max="8" width="17.75390625" style="0" customWidth="1"/>
    <col min="9" max="10" width="3.75390625" style="0" customWidth="1"/>
    <col min="11" max="11" width="17.75390625" style="0" customWidth="1"/>
    <col min="12" max="12" width="1.75390625" style="0" customWidth="1"/>
    <col min="13" max="13" width="2.75390625" style="0" customWidth="1"/>
    <col min="14" max="14" width="17.75390625" style="0" customWidth="1"/>
    <col min="15" max="16" width="3.75390625" style="0" customWidth="1"/>
    <col min="17" max="17" width="17.75390625" style="0" customWidth="1"/>
  </cols>
  <sheetData>
    <row r="1" spans="1:17" ht="13.5" hidden="1" thickBot="1">
      <c r="A1" s="93"/>
      <c r="B1" s="94" t="s">
        <v>23</v>
      </c>
      <c r="C1" s="93"/>
      <c r="D1" s="93"/>
      <c r="E1" s="94" t="s">
        <v>23</v>
      </c>
      <c r="H1" s="94" t="s">
        <v>23</v>
      </c>
      <c r="I1" s="93"/>
      <c r="J1" s="93"/>
      <c r="K1" s="94" t="s">
        <v>23</v>
      </c>
      <c r="N1" s="94" t="s">
        <v>23</v>
      </c>
      <c r="O1" s="93"/>
      <c r="P1" s="93"/>
      <c r="Q1" s="94" t="s">
        <v>23</v>
      </c>
    </row>
    <row r="2" spans="1:17" ht="13.5" hidden="1" thickBot="1">
      <c r="A2" s="93"/>
      <c r="B2" s="94" t="s">
        <v>94</v>
      </c>
      <c r="C2" s="93"/>
      <c r="D2" s="93"/>
      <c r="E2" s="94" t="s">
        <v>94</v>
      </c>
      <c r="H2" s="94" t="s">
        <v>94</v>
      </c>
      <c r="I2" s="93"/>
      <c r="J2" s="93"/>
      <c r="K2" s="94" t="s">
        <v>94</v>
      </c>
      <c r="N2" s="94" t="s">
        <v>94</v>
      </c>
      <c r="O2" s="93"/>
      <c r="P2" s="93"/>
      <c r="Q2" s="94" t="s">
        <v>94</v>
      </c>
    </row>
    <row r="3" spans="1:17" ht="13.5" hidden="1" thickBot="1">
      <c r="A3" s="93"/>
      <c r="B3" s="94" t="s">
        <v>131</v>
      </c>
      <c r="C3" s="93"/>
      <c r="D3" s="93"/>
      <c r="E3" s="94" t="s">
        <v>131</v>
      </c>
      <c r="H3" s="94" t="s">
        <v>131</v>
      </c>
      <c r="I3" s="93"/>
      <c r="J3" s="93"/>
      <c r="K3" s="94" t="s">
        <v>131</v>
      </c>
      <c r="N3" s="94" t="s">
        <v>131</v>
      </c>
      <c r="O3" s="93"/>
      <c r="P3" s="93"/>
      <c r="Q3" s="94" t="s">
        <v>131</v>
      </c>
    </row>
    <row r="4" spans="1:17" ht="13.5" hidden="1" thickBot="1">
      <c r="A4" s="93"/>
      <c r="B4" s="94" t="s">
        <v>188</v>
      </c>
      <c r="C4" s="93"/>
      <c r="D4" s="93"/>
      <c r="E4" s="94" t="s">
        <v>188</v>
      </c>
      <c r="H4" s="94" t="s">
        <v>188</v>
      </c>
      <c r="I4" s="93"/>
      <c r="J4" s="93"/>
      <c r="K4" s="94" t="s">
        <v>188</v>
      </c>
      <c r="N4" s="94" t="s">
        <v>188</v>
      </c>
      <c r="O4" s="93"/>
      <c r="P4" s="93"/>
      <c r="Q4" s="94" t="s">
        <v>188</v>
      </c>
    </row>
    <row r="5" spans="1:17" ht="13.5" hidden="1" thickBot="1">
      <c r="A5" s="93"/>
      <c r="B5" s="94" t="s">
        <v>123</v>
      </c>
      <c r="C5" s="93"/>
      <c r="D5" s="93"/>
      <c r="E5" s="94" t="s">
        <v>123</v>
      </c>
      <c r="H5" s="94" t="s">
        <v>123</v>
      </c>
      <c r="I5" s="93"/>
      <c r="J5" s="93"/>
      <c r="K5" s="94" t="s">
        <v>123</v>
      </c>
      <c r="N5" s="94" t="s">
        <v>123</v>
      </c>
      <c r="O5" s="93"/>
      <c r="P5" s="93"/>
      <c r="Q5" s="94" t="s">
        <v>123</v>
      </c>
    </row>
    <row r="6" spans="1:17" ht="13.5" hidden="1" thickBot="1">
      <c r="A6" s="93"/>
      <c r="B6" s="94" t="s">
        <v>22</v>
      </c>
      <c r="C6" s="93"/>
      <c r="D6" s="93"/>
      <c r="E6" s="94" t="s">
        <v>22</v>
      </c>
      <c r="H6" s="94" t="s">
        <v>22</v>
      </c>
      <c r="I6" s="93"/>
      <c r="J6" s="93"/>
      <c r="K6" s="94" t="s">
        <v>22</v>
      </c>
      <c r="N6" s="94" t="s">
        <v>22</v>
      </c>
      <c r="O6" s="93"/>
      <c r="P6" s="93"/>
      <c r="Q6" s="94" t="s">
        <v>22</v>
      </c>
    </row>
    <row r="7" spans="1:17" ht="13.5" hidden="1" thickBot="1">
      <c r="A7" s="93"/>
      <c r="B7" s="94" t="s">
        <v>7</v>
      </c>
      <c r="C7" s="93"/>
      <c r="D7" s="93"/>
      <c r="E7" s="94" t="s">
        <v>7</v>
      </c>
      <c r="H7" s="94" t="s">
        <v>7</v>
      </c>
      <c r="I7" s="93"/>
      <c r="J7" s="93"/>
      <c r="K7" s="94" t="s">
        <v>7</v>
      </c>
      <c r="N7" s="94" t="s">
        <v>7</v>
      </c>
      <c r="O7" s="93"/>
      <c r="P7" s="93"/>
      <c r="Q7" s="94" t="s">
        <v>7</v>
      </c>
    </row>
    <row r="8" spans="1:17" ht="13.5" hidden="1" thickBot="1">
      <c r="A8" s="93"/>
      <c r="B8" s="94" t="s">
        <v>14</v>
      </c>
      <c r="C8" s="93"/>
      <c r="D8" s="93"/>
      <c r="E8" s="94" t="s">
        <v>14</v>
      </c>
      <c r="H8" s="94" t="s">
        <v>14</v>
      </c>
      <c r="I8" s="93"/>
      <c r="J8" s="93"/>
      <c r="K8" s="94" t="s">
        <v>14</v>
      </c>
      <c r="N8" s="94" t="s">
        <v>14</v>
      </c>
      <c r="O8" s="93"/>
      <c r="P8" s="93"/>
      <c r="Q8" s="94" t="s">
        <v>14</v>
      </c>
    </row>
    <row r="9" spans="1:17" ht="13.5" hidden="1" thickBot="1">
      <c r="A9" s="93"/>
      <c r="B9" s="94" t="s">
        <v>78</v>
      </c>
      <c r="C9" s="93"/>
      <c r="D9" s="93"/>
      <c r="E9" s="94" t="s">
        <v>78</v>
      </c>
      <c r="H9" s="94" t="s">
        <v>78</v>
      </c>
      <c r="I9" s="93"/>
      <c r="J9" s="93"/>
      <c r="K9" s="94" t="s">
        <v>78</v>
      </c>
      <c r="N9" s="94" t="s">
        <v>78</v>
      </c>
      <c r="O9" s="93"/>
      <c r="P9" s="93"/>
      <c r="Q9" s="94" t="s">
        <v>78</v>
      </c>
    </row>
    <row r="10" spans="1:17" ht="13.5" hidden="1" thickBot="1">
      <c r="A10" s="93"/>
      <c r="B10" s="94" t="s">
        <v>42</v>
      </c>
      <c r="C10" s="93"/>
      <c r="D10" s="93"/>
      <c r="E10" s="94" t="s">
        <v>42</v>
      </c>
      <c r="H10" s="94" t="s">
        <v>42</v>
      </c>
      <c r="I10" s="93"/>
      <c r="J10" s="93"/>
      <c r="K10" s="94" t="s">
        <v>42</v>
      </c>
      <c r="N10" s="94" t="s">
        <v>42</v>
      </c>
      <c r="O10" s="93"/>
      <c r="P10" s="93"/>
      <c r="Q10" s="94" t="s">
        <v>42</v>
      </c>
    </row>
    <row r="11" spans="1:17" ht="13.5" hidden="1" thickBot="1">
      <c r="A11" s="93"/>
      <c r="B11" s="94" t="s">
        <v>95</v>
      </c>
      <c r="C11" s="93"/>
      <c r="D11" s="93"/>
      <c r="E11" s="94" t="s">
        <v>95</v>
      </c>
      <c r="H11" s="94" t="s">
        <v>95</v>
      </c>
      <c r="I11" s="93"/>
      <c r="J11" s="93"/>
      <c r="K11" s="94" t="s">
        <v>95</v>
      </c>
      <c r="N11" s="94" t="s">
        <v>95</v>
      </c>
      <c r="O11" s="93"/>
      <c r="P11" s="93"/>
      <c r="Q11" s="94" t="s">
        <v>95</v>
      </c>
    </row>
    <row r="12" spans="1:17" ht="13.5" hidden="1" thickBot="1">
      <c r="A12" s="93"/>
      <c r="B12" s="94" t="s">
        <v>137</v>
      </c>
      <c r="C12" s="93"/>
      <c r="D12" s="93"/>
      <c r="E12" s="94" t="s">
        <v>137</v>
      </c>
      <c r="H12" s="94" t="s">
        <v>137</v>
      </c>
      <c r="I12" s="93"/>
      <c r="J12" s="93"/>
      <c r="K12" s="94" t="s">
        <v>137</v>
      </c>
      <c r="N12" s="94" t="s">
        <v>137</v>
      </c>
      <c r="O12" s="93"/>
      <c r="P12" s="93"/>
      <c r="Q12" s="94" t="s">
        <v>137</v>
      </c>
    </row>
    <row r="13" spans="1:17" ht="13.5" hidden="1" thickBot="1">
      <c r="A13" s="93"/>
      <c r="B13" s="94" t="s">
        <v>29</v>
      </c>
      <c r="C13" s="93"/>
      <c r="D13" s="93"/>
      <c r="E13" s="94" t="s">
        <v>29</v>
      </c>
      <c r="H13" s="94" t="s">
        <v>29</v>
      </c>
      <c r="I13" s="93"/>
      <c r="J13" s="93"/>
      <c r="K13" s="94" t="s">
        <v>29</v>
      </c>
      <c r="N13" s="94" t="s">
        <v>29</v>
      </c>
      <c r="O13" s="93"/>
      <c r="P13" s="93"/>
      <c r="Q13" s="94" t="s">
        <v>29</v>
      </c>
    </row>
    <row r="14" spans="1:17" ht="13.5" hidden="1" thickBot="1">
      <c r="A14" s="93"/>
      <c r="B14" s="94" t="s">
        <v>30</v>
      </c>
      <c r="C14" s="93"/>
      <c r="D14" s="93"/>
      <c r="E14" s="94" t="s">
        <v>30</v>
      </c>
      <c r="H14" s="94" t="s">
        <v>30</v>
      </c>
      <c r="I14" s="93"/>
      <c r="J14" s="93"/>
      <c r="K14" s="94" t="s">
        <v>30</v>
      </c>
      <c r="N14" s="94" t="s">
        <v>30</v>
      </c>
      <c r="O14" s="93"/>
      <c r="P14" s="93"/>
      <c r="Q14" s="94" t="s">
        <v>30</v>
      </c>
    </row>
    <row r="15" spans="1:17" ht="13.5" hidden="1" thickBot="1">
      <c r="A15" s="93"/>
      <c r="B15" s="94" t="s">
        <v>87</v>
      </c>
      <c r="C15" s="93"/>
      <c r="D15" s="93"/>
      <c r="E15" s="94" t="s">
        <v>87</v>
      </c>
      <c r="H15" s="94" t="s">
        <v>87</v>
      </c>
      <c r="I15" s="93"/>
      <c r="J15" s="93"/>
      <c r="K15" s="94" t="s">
        <v>87</v>
      </c>
      <c r="N15" s="94" t="s">
        <v>87</v>
      </c>
      <c r="O15" s="93"/>
      <c r="P15" s="93"/>
      <c r="Q15" s="94" t="s">
        <v>87</v>
      </c>
    </row>
    <row r="16" spans="1:17" ht="13.5" hidden="1" thickBot="1">
      <c r="A16" s="93"/>
      <c r="B16" s="94" t="s">
        <v>110</v>
      </c>
      <c r="C16" s="93"/>
      <c r="D16" s="93"/>
      <c r="E16" s="94" t="s">
        <v>110</v>
      </c>
      <c r="H16" s="94" t="s">
        <v>110</v>
      </c>
      <c r="I16" s="93"/>
      <c r="J16" s="93"/>
      <c r="K16" s="94" t="s">
        <v>110</v>
      </c>
      <c r="N16" s="94" t="s">
        <v>110</v>
      </c>
      <c r="O16" s="93"/>
      <c r="P16" s="93"/>
      <c r="Q16" s="94" t="s">
        <v>110</v>
      </c>
    </row>
    <row r="17" spans="1:17" ht="13.5" hidden="1" thickBot="1">
      <c r="A17" s="93"/>
      <c r="B17" s="94" t="s">
        <v>128</v>
      </c>
      <c r="C17" s="93"/>
      <c r="D17" s="93"/>
      <c r="E17" s="94" t="s">
        <v>128</v>
      </c>
      <c r="H17" s="94" t="s">
        <v>128</v>
      </c>
      <c r="I17" s="93"/>
      <c r="J17" s="93"/>
      <c r="K17" s="94" t="s">
        <v>128</v>
      </c>
      <c r="N17" s="94" t="s">
        <v>128</v>
      </c>
      <c r="O17" s="93"/>
      <c r="P17" s="93"/>
      <c r="Q17" s="94" t="s">
        <v>128</v>
      </c>
    </row>
    <row r="18" spans="1:17" ht="13.5" hidden="1" thickBot="1">
      <c r="A18" s="93"/>
      <c r="B18" s="94" t="s">
        <v>25</v>
      </c>
      <c r="C18" s="93"/>
      <c r="D18" s="93"/>
      <c r="E18" s="94" t="s">
        <v>25</v>
      </c>
      <c r="H18" s="94" t="s">
        <v>25</v>
      </c>
      <c r="I18" s="93"/>
      <c r="J18" s="93"/>
      <c r="K18" s="94" t="s">
        <v>25</v>
      </c>
      <c r="N18" s="94" t="s">
        <v>25</v>
      </c>
      <c r="O18" s="93"/>
      <c r="P18" s="93"/>
      <c r="Q18" s="94" t="s">
        <v>25</v>
      </c>
    </row>
    <row r="19" spans="1:17" ht="13.5" hidden="1" thickBot="1">
      <c r="A19" s="93"/>
      <c r="B19" s="94" t="s">
        <v>13</v>
      </c>
      <c r="C19" s="93"/>
      <c r="D19" s="93"/>
      <c r="E19" s="94" t="s">
        <v>13</v>
      </c>
      <c r="H19" s="94" t="s">
        <v>13</v>
      </c>
      <c r="I19" s="93"/>
      <c r="J19" s="93"/>
      <c r="K19" s="94" t="s">
        <v>13</v>
      </c>
      <c r="N19" s="94" t="s">
        <v>13</v>
      </c>
      <c r="O19" s="93"/>
      <c r="P19" s="93"/>
      <c r="Q19" s="94" t="s">
        <v>13</v>
      </c>
    </row>
    <row r="20" spans="1:17" ht="13.5" hidden="1" thickBot="1">
      <c r="A20" s="93"/>
      <c r="B20" s="94" t="s">
        <v>5</v>
      </c>
      <c r="C20" s="93"/>
      <c r="D20" s="93"/>
      <c r="E20" s="94" t="s">
        <v>5</v>
      </c>
      <c r="H20" s="94" t="s">
        <v>5</v>
      </c>
      <c r="I20" s="93"/>
      <c r="J20" s="93"/>
      <c r="K20" s="94" t="s">
        <v>5</v>
      </c>
      <c r="N20" s="94" t="s">
        <v>5</v>
      </c>
      <c r="O20" s="93"/>
      <c r="P20" s="93"/>
      <c r="Q20" s="94" t="s">
        <v>5</v>
      </c>
    </row>
    <row r="21" spans="1:17" ht="13.5" hidden="1" thickBot="1">
      <c r="A21" s="93"/>
      <c r="B21" s="94" t="s">
        <v>8</v>
      </c>
      <c r="C21" s="93"/>
      <c r="D21" s="93"/>
      <c r="E21" s="94" t="s">
        <v>8</v>
      </c>
      <c r="H21" s="94" t="s">
        <v>8</v>
      </c>
      <c r="I21" s="93"/>
      <c r="J21" s="93"/>
      <c r="K21" s="94" t="s">
        <v>8</v>
      </c>
      <c r="N21" s="94" t="s">
        <v>8</v>
      </c>
      <c r="O21" s="93"/>
      <c r="P21" s="93"/>
      <c r="Q21" s="94" t="s">
        <v>8</v>
      </c>
    </row>
    <row r="22" spans="1:17" ht="13.5" hidden="1" thickBot="1">
      <c r="A22" s="93"/>
      <c r="B22" s="94" t="s">
        <v>109</v>
      </c>
      <c r="C22" s="93"/>
      <c r="D22" s="93"/>
      <c r="E22" s="94" t="s">
        <v>109</v>
      </c>
      <c r="H22" s="94" t="s">
        <v>109</v>
      </c>
      <c r="I22" s="93"/>
      <c r="J22" s="93"/>
      <c r="K22" s="94" t="s">
        <v>109</v>
      </c>
      <c r="N22" s="94" t="s">
        <v>109</v>
      </c>
      <c r="O22" s="93"/>
      <c r="P22" s="93"/>
      <c r="Q22" s="94" t="s">
        <v>109</v>
      </c>
    </row>
    <row r="23" spans="1:17" ht="13.5" hidden="1" thickBot="1">
      <c r="A23" s="93"/>
      <c r="B23" s="94" t="s">
        <v>21</v>
      </c>
      <c r="C23" s="93"/>
      <c r="D23" s="93"/>
      <c r="E23" s="94" t="s">
        <v>21</v>
      </c>
      <c r="H23" s="94" t="s">
        <v>21</v>
      </c>
      <c r="I23" s="93"/>
      <c r="J23" s="93"/>
      <c r="K23" s="94" t="s">
        <v>21</v>
      </c>
      <c r="N23" s="94" t="s">
        <v>21</v>
      </c>
      <c r="O23" s="93"/>
      <c r="P23" s="93"/>
      <c r="Q23" s="94" t="s">
        <v>21</v>
      </c>
    </row>
    <row r="24" spans="1:17" ht="13.5" hidden="1" thickBot="1">
      <c r="A24" s="93"/>
      <c r="B24" s="94" t="s">
        <v>132</v>
      </c>
      <c r="C24" s="93"/>
      <c r="D24" s="93"/>
      <c r="E24" s="94" t="s">
        <v>132</v>
      </c>
      <c r="H24" s="94" t="s">
        <v>132</v>
      </c>
      <c r="I24" s="93"/>
      <c r="J24" s="93"/>
      <c r="K24" s="94" t="s">
        <v>132</v>
      </c>
      <c r="N24" s="94" t="s">
        <v>132</v>
      </c>
      <c r="O24" s="93"/>
      <c r="P24" s="93"/>
      <c r="Q24" s="94" t="s">
        <v>132</v>
      </c>
    </row>
    <row r="25" spans="1:17" ht="13.5" hidden="1" thickBot="1">
      <c r="A25" s="93"/>
      <c r="B25" s="94" t="s">
        <v>26</v>
      </c>
      <c r="C25" s="93"/>
      <c r="D25" s="93"/>
      <c r="E25" s="94" t="s">
        <v>26</v>
      </c>
      <c r="H25" s="94" t="s">
        <v>26</v>
      </c>
      <c r="I25" s="93"/>
      <c r="J25" s="93"/>
      <c r="K25" s="94" t="s">
        <v>26</v>
      </c>
      <c r="N25" s="94" t="s">
        <v>26</v>
      </c>
      <c r="O25" s="93"/>
      <c r="P25" s="93"/>
      <c r="Q25" s="94" t="s">
        <v>26</v>
      </c>
    </row>
    <row r="26" spans="1:17" ht="13.5" hidden="1" thickBot="1">
      <c r="A26" s="93"/>
      <c r="B26" s="94" t="s">
        <v>35</v>
      </c>
      <c r="C26" s="93"/>
      <c r="D26" s="93"/>
      <c r="E26" s="94" t="s">
        <v>35</v>
      </c>
      <c r="H26" s="94" t="s">
        <v>35</v>
      </c>
      <c r="I26" s="93"/>
      <c r="J26" s="93"/>
      <c r="K26" s="94" t="s">
        <v>35</v>
      </c>
      <c r="N26" s="94" t="s">
        <v>35</v>
      </c>
      <c r="O26" s="93"/>
      <c r="P26" s="93"/>
      <c r="Q26" s="94" t="s">
        <v>35</v>
      </c>
    </row>
    <row r="27" spans="1:17" ht="13.5" hidden="1" thickBot="1">
      <c r="A27" s="93"/>
      <c r="B27" s="94" t="s">
        <v>80</v>
      </c>
      <c r="C27" s="93"/>
      <c r="D27" s="93"/>
      <c r="E27" s="94" t="s">
        <v>80</v>
      </c>
      <c r="H27" s="94" t="s">
        <v>80</v>
      </c>
      <c r="I27" s="93"/>
      <c r="J27" s="93"/>
      <c r="K27" s="94" t="s">
        <v>80</v>
      </c>
      <c r="N27" s="94" t="s">
        <v>80</v>
      </c>
      <c r="O27" s="93"/>
      <c r="P27" s="93"/>
      <c r="Q27" s="94" t="s">
        <v>80</v>
      </c>
    </row>
    <row r="28" spans="1:17" ht="13.5" hidden="1" thickBot="1">
      <c r="A28" s="93"/>
      <c r="B28" s="94" t="s">
        <v>111</v>
      </c>
      <c r="C28" s="93"/>
      <c r="D28" s="93"/>
      <c r="E28" s="94" t="s">
        <v>111</v>
      </c>
      <c r="H28" s="94" t="s">
        <v>111</v>
      </c>
      <c r="I28" s="93"/>
      <c r="J28" s="93"/>
      <c r="K28" s="94" t="s">
        <v>111</v>
      </c>
      <c r="N28" s="94" t="s">
        <v>111</v>
      </c>
      <c r="O28" s="93"/>
      <c r="P28" s="93"/>
      <c r="Q28" s="94" t="s">
        <v>111</v>
      </c>
    </row>
    <row r="29" spans="1:17" ht="13.5" hidden="1" thickBot="1">
      <c r="A29" s="93"/>
      <c r="B29" s="94" t="s">
        <v>9</v>
      </c>
      <c r="C29" s="93"/>
      <c r="D29" s="93"/>
      <c r="E29" s="94" t="s">
        <v>9</v>
      </c>
      <c r="H29" s="94" t="s">
        <v>9</v>
      </c>
      <c r="I29" s="93"/>
      <c r="J29" s="93"/>
      <c r="K29" s="94" t="s">
        <v>9</v>
      </c>
      <c r="N29" s="94" t="s">
        <v>9</v>
      </c>
      <c r="O29" s="93"/>
      <c r="P29" s="93"/>
      <c r="Q29" s="94" t="s">
        <v>9</v>
      </c>
    </row>
    <row r="30" spans="1:17" ht="13.5" hidden="1" thickBot="1">
      <c r="A30" s="93"/>
      <c r="B30" s="94" t="s">
        <v>135</v>
      </c>
      <c r="C30" s="93"/>
      <c r="D30" s="93"/>
      <c r="E30" s="94" t="s">
        <v>135</v>
      </c>
      <c r="H30" s="94" t="s">
        <v>135</v>
      </c>
      <c r="I30" s="93"/>
      <c r="J30" s="93"/>
      <c r="K30" s="94" t="s">
        <v>135</v>
      </c>
      <c r="N30" s="94" t="s">
        <v>135</v>
      </c>
      <c r="O30" s="93"/>
      <c r="P30" s="93"/>
      <c r="Q30" s="94" t="s">
        <v>135</v>
      </c>
    </row>
    <row r="31" spans="1:17" ht="13.5" hidden="1" thickBot="1">
      <c r="A31" s="93"/>
      <c r="B31" s="94" t="s">
        <v>71</v>
      </c>
      <c r="C31" s="93"/>
      <c r="D31" s="93"/>
      <c r="E31" s="94" t="s">
        <v>71</v>
      </c>
      <c r="H31" s="94" t="s">
        <v>71</v>
      </c>
      <c r="I31" s="93"/>
      <c r="J31" s="93"/>
      <c r="K31" s="94" t="s">
        <v>71</v>
      </c>
      <c r="N31" s="94" t="s">
        <v>71</v>
      </c>
      <c r="O31" s="93"/>
      <c r="P31" s="93"/>
      <c r="Q31" s="94" t="s">
        <v>71</v>
      </c>
    </row>
    <row r="32" spans="1:17" ht="13.5" hidden="1" thickBot="1">
      <c r="A32" s="93"/>
      <c r="B32" s="94" t="s">
        <v>36</v>
      </c>
      <c r="C32" s="93"/>
      <c r="D32" s="93"/>
      <c r="E32" s="94" t="s">
        <v>36</v>
      </c>
      <c r="H32" s="94" t="s">
        <v>36</v>
      </c>
      <c r="I32" s="93"/>
      <c r="J32" s="93"/>
      <c r="K32" s="94" t="s">
        <v>36</v>
      </c>
      <c r="N32" s="94" t="s">
        <v>36</v>
      </c>
      <c r="O32" s="93"/>
      <c r="P32" s="93"/>
      <c r="Q32" s="94" t="s">
        <v>36</v>
      </c>
    </row>
    <row r="33" spans="1:17" ht="13.5" hidden="1" thickBot="1">
      <c r="A33" s="93"/>
      <c r="B33" s="94" t="s">
        <v>57</v>
      </c>
      <c r="C33" s="93"/>
      <c r="D33" s="93"/>
      <c r="E33" s="94" t="s">
        <v>57</v>
      </c>
      <c r="H33" s="94" t="s">
        <v>57</v>
      </c>
      <c r="I33" s="93"/>
      <c r="J33" s="93"/>
      <c r="K33" s="94" t="s">
        <v>57</v>
      </c>
      <c r="N33" s="94" t="s">
        <v>57</v>
      </c>
      <c r="O33" s="93"/>
      <c r="P33" s="93"/>
      <c r="Q33" s="94" t="s">
        <v>57</v>
      </c>
    </row>
    <row r="34" spans="1:17" ht="13.5" hidden="1" thickBot="1">
      <c r="A34" s="93"/>
      <c r="B34" s="94" t="s">
        <v>69</v>
      </c>
      <c r="C34" s="93"/>
      <c r="D34" s="93"/>
      <c r="E34" s="94" t="s">
        <v>69</v>
      </c>
      <c r="H34" s="94" t="s">
        <v>69</v>
      </c>
      <c r="I34" s="93"/>
      <c r="J34" s="93"/>
      <c r="K34" s="94" t="s">
        <v>69</v>
      </c>
      <c r="N34" s="94" t="s">
        <v>69</v>
      </c>
      <c r="O34" s="93"/>
      <c r="P34" s="93"/>
      <c r="Q34" s="94" t="s">
        <v>69</v>
      </c>
    </row>
    <row r="35" spans="1:17" ht="13.5" hidden="1" thickBot="1">
      <c r="A35" s="93"/>
      <c r="B35" s="94" t="s">
        <v>70</v>
      </c>
      <c r="C35" s="93"/>
      <c r="D35" s="93"/>
      <c r="E35" s="94" t="s">
        <v>70</v>
      </c>
      <c r="H35" s="94" t="s">
        <v>70</v>
      </c>
      <c r="I35" s="93"/>
      <c r="J35" s="93"/>
      <c r="K35" s="94" t="s">
        <v>70</v>
      </c>
      <c r="N35" s="94" t="s">
        <v>70</v>
      </c>
      <c r="O35" s="93"/>
      <c r="P35" s="93"/>
      <c r="Q35" s="94" t="s">
        <v>70</v>
      </c>
    </row>
    <row r="36" spans="1:17" ht="13.5" hidden="1" thickBot="1">
      <c r="A36" s="93"/>
      <c r="B36" s="94" t="s">
        <v>17</v>
      </c>
      <c r="C36" s="93"/>
      <c r="D36" s="93"/>
      <c r="E36" s="94" t="s">
        <v>17</v>
      </c>
      <c r="H36" s="94" t="s">
        <v>17</v>
      </c>
      <c r="I36" s="93"/>
      <c r="J36" s="93"/>
      <c r="K36" s="94" t="s">
        <v>17</v>
      </c>
      <c r="N36" s="94" t="s">
        <v>17</v>
      </c>
      <c r="O36" s="93"/>
      <c r="P36" s="93"/>
      <c r="Q36" s="94" t="s">
        <v>17</v>
      </c>
    </row>
    <row r="37" spans="1:17" ht="13.5" hidden="1" thickBot="1">
      <c r="A37" s="93"/>
      <c r="B37" s="94" t="s">
        <v>28</v>
      </c>
      <c r="C37" s="93"/>
      <c r="D37" s="93"/>
      <c r="E37" s="94" t="s">
        <v>28</v>
      </c>
      <c r="H37" s="94" t="s">
        <v>28</v>
      </c>
      <c r="I37" s="93"/>
      <c r="J37" s="93"/>
      <c r="K37" s="94" t="s">
        <v>28</v>
      </c>
      <c r="N37" s="94" t="s">
        <v>28</v>
      </c>
      <c r="O37" s="93"/>
      <c r="P37" s="93"/>
      <c r="Q37" s="94" t="s">
        <v>28</v>
      </c>
    </row>
    <row r="38" spans="1:17" ht="13.5" hidden="1" thickBot="1">
      <c r="A38" s="93"/>
      <c r="B38" s="94" t="s">
        <v>11</v>
      </c>
      <c r="C38" s="93"/>
      <c r="D38" s="93"/>
      <c r="E38" s="94" t="s">
        <v>11</v>
      </c>
      <c r="H38" s="94" t="s">
        <v>11</v>
      </c>
      <c r="I38" s="93"/>
      <c r="J38" s="93"/>
      <c r="K38" s="94" t="s">
        <v>11</v>
      </c>
      <c r="N38" s="94" t="s">
        <v>11</v>
      </c>
      <c r="O38" s="93"/>
      <c r="P38" s="93"/>
      <c r="Q38" s="94" t="s">
        <v>11</v>
      </c>
    </row>
    <row r="39" spans="1:17" ht="13.5" hidden="1" thickBot="1">
      <c r="A39" s="93"/>
      <c r="B39" s="94" t="s">
        <v>113</v>
      </c>
      <c r="C39" s="93"/>
      <c r="D39" s="93"/>
      <c r="E39" s="94" t="s">
        <v>113</v>
      </c>
      <c r="H39" s="94" t="s">
        <v>113</v>
      </c>
      <c r="I39" s="93"/>
      <c r="J39" s="93"/>
      <c r="K39" s="94" t="s">
        <v>113</v>
      </c>
      <c r="N39" s="94" t="s">
        <v>113</v>
      </c>
      <c r="O39" s="93"/>
      <c r="P39" s="93"/>
      <c r="Q39" s="94" t="s">
        <v>113</v>
      </c>
    </row>
    <row r="40" spans="1:17" ht="13.5" hidden="1" thickBot="1">
      <c r="A40" s="93"/>
      <c r="B40" s="94" t="s">
        <v>79</v>
      </c>
      <c r="C40" s="93"/>
      <c r="D40" s="93"/>
      <c r="E40" s="94" t="s">
        <v>79</v>
      </c>
      <c r="H40" s="94" t="s">
        <v>79</v>
      </c>
      <c r="I40" s="93"/>
      <c r="J40" s="93"/>
      <c r="K40" s="94" t="s">
        <v>79</v>
      </c>
      <c r="N40" s="94" t="s">
        <v>79</v>
      </c>
      <c r="O40" s="93"/>
      <c r="P40" s="93"/>
      <c r="Q40" s="94" t="s">
        <v>79</v>
      </c>
    </row>
    <row r="41" spans="1:17" ht="13.5" hidden="1" thickBot="1">
      <c r="A41" s="93"/>
      <c r="B41" s="94" t="s">
        <v>32</v>
      </c>
      <c r="C41" s="93"/>
      <c r="D41" s="93"/>
      <c r="E41" s="94" t="s">
        <v>32</v>
      </c>
      <c r="H41" s="94" t="s">
        <v>32</v>
      </c>
      <c r="I41" s="93"/>
      <c r="J41" s="93"/>
      <c r="K41" s="94" t="s">
        <v>32</v>
      </c>
      <c r="N41" s="94" t="s">
        <v>32</v>
      </c>
      <c r="O41" s="93"/>
      <c r="P41" s="93"/>
      <c r="Q41" s="94" t="s">
        <v>32</v>
      </c>
    </row>
    <row r="42" spans="1:17" ht="13.5" hidden="1" thickBot="1">
      <c r="A42" s="93"/>
      <c r="B42" s="94" t="s">
        <v>77</v>
      </c>
      <c r="C42" s="93"/>
      <c r="D42" s="93"/>
      <c r="E42" s="94" t="s">
        <v>77</v>
      </c>
      <c r="H42" s="94" t="s">
        <v>77</v>
      </c>
      <c r="I42" s="93"/>
      <c r="J42" s="93"/>
      <c r="K42" s="94" t="s">
        <v>77</v>
      </c>
      <c r="N42" s="94" t="s">
        <v>77</v>
      </c>
      <c r="O42" s="93"/>
      <c r="P42" s="93"/>
      <c r="Q42" s="94" t="s">
        <v>77</v>
      </c>
    </row>
    <row r="43" spans="1:17" ht="13.5" hidden="1" thickBot="1">
      <c r="A43" s="93"/>
      <c r="B43" s="94" t="s">
        <v>81</v>
      </c>
      <c r="C43" s="93"/>
      <c r="D43" s="93"/>
      <c r="E43" s="94" t="s">
        <v>81</v>
      </c>
      <c r="H43" s="94" t="s">
        <v>81</v>
      </c>
      <c r="I43" s="93"/>
      <c r="J43" s="93"/>
      <c r="K43" s="94" t="s">
        <v>81</v>
      </c>
      <c r="N43" s="94" t="s">
        <v>81</v>
      </c>
      <c r="O43" s="93"/>
      <c r="P43" s="93"/>
      <c r="Q43" s="94" t="s">
        <v>81</v>
      </c>
    </row>
    <row r="44" spans="1:17" ht="13.5" hidden="1" thickBot="1">
      <c r="A44" s="93"/>
      <c r="B44" s="94" t="s">
        <v>136</v>
      </c>
      <c r="C44" s="93"/>
      <c r="D44" s="93"/>
      <c r="E44" s="94" t="s">
        <v>136</v>
      </c>
      <c r="H44" s="94" t="s">
        <v>136</v>
      </c>
      <c r="I44" s="93"/>
      <c r="J44" s="93"/>
      <c r="K44" s="94" t="s">
        <v>136</v>
      </c>
      <c r="N44" s="94" t="s">
        <v>136</v>
      </c>
      <c r="O44" s="93"/>
      <c r="P44" s="93"/>
      <c r="Q44" s="94" t="s">
        <v>136</v>
      </c>
    </row>
    <row r="45" spans="1:17" ht="13.5" hidden="1" thickBot="1">
      <c r="A45" s="93"/>
      <c r="B45" s="94" t="s">
        <v>112</v>
      </c>
      <c r="C45" s="93"/>
      <c r="D45" s="93"/>
      <c r="E45" s="94" t="s">
        <v>112</v>
      </c>
      <c r="H45" s="94" t="s">
        <v>112</v>
      </c>
      <c r="I45" s="93"/>
      <c r="J45" s="93"/>
      <c r="K45" s="94" t="s">
        <v>112</v>
      </c>
      <c r="N45" s="94" t="s">
        <v>112</v>
      </c>
      <c r="O45" s="93"/>
      <c r="P45" s="93"/>
      <c r="Q45" s="94" t="s">
        <v>112</v>
      </c>
    </row>
    <row r="46" spans="1:17" ht="13.5" hidden="1" thickBot="1">
      <c r="A46" s="93"/>
      <c r="B46" s="94" t="s">
        <v>44</v>
      </c>
      <c r="C46" s="93"/>
      <c r="D46" s="93"/>
      <c r="E46" s="94" t="s">
        <v>44</v>
      </c>
      <c r="H46" s="94" t="s">
        <v>44</v>
      </c>
      <c r="I46" s="93"/>
      <c r="J46" s="93"/>
      <c r="K46" s="94" t="s">
        <v>44</v>
      </c>
      <c r="N46" s="94" t="s">
        <v>44</v>
      </c>
      <c r="O46" s="93"/>
      <c r="P46" s="93"/>
      <c r="Q46" s="94" t="s">
        <v>44</v>
      </c>
    </row>
    <row r="47" spans="1:17" ht="13.5" hidden="1" thickBot="1">
      <c r="A47" s="93"/>
      <c r="B47" s="94" t="s">
        <v>130</v>
      </c>
      <c r="C47" s="93"/>
      <c r="D47" s="93"/>
      <c r="E47" s="94" t="s">
        <v>130</v>
      </c>
      <c r="H47" s="94" t="s">
        <v>130</v>
      </c>
      <c r="I47" s="93"/>
      <c r="J47" s="93"/>
      <c r="K47" s="94" t="s">
        <v>130</v>
      </c>
      <c r="N47" s="94" t="s">
        <v>130</v>
      </c>
      <c r="O47" s="93"/>
      <c r="P47" s="93"/>
      <c r="Q47" s="94" t="s">
        <v>130</v>
      </c>
    </row>
    <row r="48" spans="1:17" ht="13.5" hidden="1" thickBot="1">
      <c r="A48" s="93"/>
      <c r="B48" s="94" t="s">
        <v>20</v>
      </c>
      <c r="C48" s="93"/>
      <c r="D48" s="93"/>
      <c r="E48" s="94" t="s">
        <v>20</v>
      </c>
      <c r="H48" s="94" t="s">
        <v>20</v>
      </c>
      <c r="I48" s="93"/>
      <c r="J48" s="93"/>
      <c r="K48" s="94" t="s">
        <v>20</v>
      </c>
      <c r="N48" s="94" t="s">
        <v>20</v>
      </c>
      <c r="O48" s="93"/>
      <c r="P48" s="93"/>
      <c r="Q48" s="94" t="s">
        <v>20</v>
      </c>
    </row>
    <row r="49" spans="1:17" ht="13.5" hidden="1" thickBot="1">
      <c r="A49" s="93"/>
      <c r="B49" s="94" t="s">
        <v>6</v>
      </c>
      <c r="C49" s="93"/>
      <c r="D49" s="93"/>
      <c r="E49" s="94" t="s">
        <v>6</v>
      </c>
      <c r="H49" s="94" t="s">
        <v>6</v>
      </c>
      <c r="I49" s="93"/>
      <c r="J49" s="93"/>
      <c r="K49" s="94" t="s">
        <v>6</v>
      </c>
      <c r="N49" s="94" t="s">
        <v>6</v>
      </c>
      <c r="O49" s="93"/>
      <c r="P49" s="93"/>
      <c r="Q49" s="94" t="s">
        <v>6</v>
      </c>
    </row>
    <row r="50" spans="1:17" ht="13.5" hidden="1" thickBot="1">
      <c r="A50" s="93"/>
      <c r="B50" s="94" t="s">
        <v>15</v>
      </c>
      <c r="C50" s="93"/>
      <c r="D50" s="93"/>
      <c r="E50" s="94" t="s">
        <v>15</v>
      </c>
      <c r="H50" s="94" t="s">
        <v>15</v>
      </c>
      <c r="I50" s="93"/>
      <c r="J50" s="93"/>
      <c r="K50" s="94" t="s">
        <v>15</v>
      </c>
      <c r="N50" s="94" t="s">
        <v>15</v>
      </c>
      <c r="O50" s="93"/>
      <c r="P50" s="93"/>
      <c r="Q50" s="94" t="s">
        <v>15</v>
      </c>
    </row>
    <row r="51" spans="1:17" ht="13.5" hidden="1" thickBot="1">
      <c r="A51" s="93"/>
      <c r="B51" s="94" t="s">
        <v>27</v>
      </c>
      <c r="C51" s="93"/>
      <c r="D51" s="93"/>
      <c r="E51" s="94" t="s">
        <v>27</v>
      </c>
      <c r="H51" s="94" t="s">
        <v>27</v>
      </c>
      <c r="I51" s="93"/>
      <c r="J51" s="93"/>
      <c r="K51" s="94" t="s">
        <v>27</v>
      </c>
      <c r="N51" s="94" t="s">
        <v>27</v>
      </c>
      <c r="O51" s="93"/>
      <c r="P51" s="93"/>
      <c r="Q51" s="94" t="s">
        <v>27</v>
      </c>
    </row>
    <row r="52" spans="1:17" ht="13.5" hidden="1" thickBot="1">
      <c r="A52" s="93"/>
      <c r="B52" s="94" t="s">
        <v>18</v>
      </c>
      <c r="C52" s="93"/>
      <c r="D52" s="93"/>
      <c r="E52" s="94" t="s">
        <v>18</v>
      </c>
      <c r="H52" s="94" t="s">
        <v>18</v>
      </c>
      <c r="I52" s="93"/>
      <c r="J52" s="93"/>
      <c r="K52" s="94" t="s">
        <v>18</v>
      </c>
      <c r="N52" s="94" t="s">
        <v>18</v>
      </c>
      <c r="O52" s="93"/>
      <c r="P52" s="93"/>
      <c r="Q52" s="94" t="s">
        <v>18</v>
      </c>
    </row>
    <row r="53" spans="1:17" ht="13.5" hidden="1" thickBot="1">
      <c r="A53" s="93"/>
      <c r="B53" s="94" t="s">
        <v>55</v>
      </c>
      <c r="C53" s="93"/>
      <c r="D53" s="93"/>
      <c r="E53" s="94" t="s">
        <v>55</v>
      </c>
      <c r="H53" s="94" t="s">
        <v>55</v>
      </c>
      <c r="I53" s="93"/>
      <c r="J53" s="93"/>
      <c r="K53" s="94" t="s">
        <v>55</v>
      </c>
      <c r="N53" s="94" t="s">
        <v>55</v>
      </c>
      <c r="O53" s="93"/>
      <c r="P53" s="93"/>
      <c r="Q53" s="94" t="s">
        <v>55</v>
      </c>
    </row>
    <row r="54" spans="1:17" ht="13.5" hidden="1" thickBot="1">
      <c r="A54" s="93"/>
      <c r="B54" s="94" t="s">
        <v>138</v>
      </c>
      <c r="C54" s="93"/>
      <c r="D54" s="93"/>
      <c r="E54" s="94" t="s">
        <v>138</v>
      </c>
      <c r="H54" s="94" t="s">
        <v>138</v>
      </c>
      <c r="I54" s="93"/>
      <c r="J54" s="93"/>
      <c r="K54" s="94" t="s">
        <v>138</v>
      </c>
      <c r="N54" s="94" t="s">
        <v>138</v>
      </c>
      <c r="O54" s="93"/>
      <c r="P54" s="93"/>
      <c r="Q54" s="94" t="s">
        <v>138</v>
      </c>
    </row>
    <row r="55" spans="1:17" ht="13.5" hidden="1" thickBot="1">
      <c r="A55" s="93"/>
      <c r="B55" s="94" t="s">
        <v>12</v>
      </c>
      <c r="C55" s="93"/>
      <c r="D55" s="93"/>
      <c r="E55" s="94" t="s">
        <v>12</v>
      </c>
      <c r="H55" s="94" t="s">
        <v>12</v>
      </c>
      <c r="I55" s="93"/>
      <c r="J55" s="93"/>
      <c r="K55" s="94" t="s">
        <v>12</v>
      </c>
      <c r="N55" s="94" t="s">
        <v>12</v>
      </c>
      <c r="O55" s="93"/>
      <c r="P55" s="93"/>
      <c r="Q55" s="94" t="s">
        <v>12</v>
      </c>
    </row>
    <row r="56" spans="1:17" ht="13.5" hidden="1" thickBot="1">
      <c r="A56" s="93"/>
      <c r="B56" s="94" t="s">
        <v>48</v>
      </c>
      <c r="C56" s="93"/>
      <c r="D56" s="93"/>
      <c r="E56" s="94" t="s">
        <v>48</v>
      </c>
      <c r="H56" s="94" t="s">
        <v>48</v>
      </c>
      <c r="I56" s="93"/>
      <c r="J56" s="93"/>
      <c r="K56" s="94" t="s">
        <v>48</v>
      </c>
      <c r="N56" s="94" t="s">
        <v>48</v>
      </c>
      <c r="O56" s="93"/>
      <c r="P56" s="93"/>
      <c r="Q56" s="94" t="s">
        <v>48</v>
      </c>
    </row>
    <row r="57" spans="1:17" ht="13.5" hidden="1" thickBot="1">
      <c r="A57" s="93"/>
      <c r="B57" s="94" t="s">
        <v>134</v>
      </c>
      <c r="C57" s="93"/>
      <c r="D57" s="93"/>
      <c r="E57" s="94" t="s">
        <v>134</v>
      </c>
      <c r="H57" s="94" t="s">
        <v>134</v>
      </c>
      <c r="I57" s="93"/>
      <c r="J57" s="93"/>
      <c r="K57" s="94" t="s">
        <v>134</v>
      </c>
      <c r="N57" s="94" t="s">
        <v>134</v>
      </c>
      <c r="O57" s="93"/>
      <c r="P57" s="93"/>
      <c r="Q57" s="94" t="s">
        <v>134</v>
      </c>
    </row>
    <row r="58" spans="1:17" ht="13.5" hidden="1" thickBot="1">
      <c r="A58" s="93"/>
      <c r="B58" s="94" t="s">
        <v>56</v>
      </c>
      <c r="C58" s="93"/>
      <c r="D58" s="93"/>
      <c r="E58" s="94" t="s">
        <v>56</v>
      </c>
      <c r="H58" s="94" t="s">
        <v>56</v>
      </c>
      <c r="I58" s="93"/>
      <c r="J58" s="93"/>
      <c r="K58" s="94" t="s">
        <v>56</v>
      </c>
      <c r="N58" s="94" t="s">
        <v>56</v>
      </c>
      <c r="O58" s="93"/>
      <c r="P58" s="93"/>
      <c r="Q58" s="94" t="s">
        <v>56</v>
      </c>
    </row>
    <row r="59" spans="1:17" ht="13.5" hidden="1" thickBot="1">
      <c r="A59" s="93"/>
      <c r="B59" s="94" t="s">
        <v>53</v>
      </c>
      <c r="C59" s="93"/>
      <c r="D59" s="93"/>
      <c r="E59" s="94" t="s">
        <v>53</v>
      </c>
      <c r="H59" s="94" t="s">
        <v>53</v>
      </c>
      <c r="I59" s="93"/>
      <c r="J59" s="93"/>
      <c r="K59" s="94" t="s">
        <v>53</v>
      </c>
      <c r="N59" s="94" t="s">
        <v>53</v>
      </c>
      <c r="O59" s="93"/>
      <c r="P59" s="93"/>
      <c r="Q59" s="94" t="s">
        <v>53</v>
      </c>
    </row>
    <row r="60" spans="1:17" ht="13.5" hidden="1" thickBot="1">
      <c r="A60" s="93"/>
      <c r="B60" s="94" t="s">
        <v>76</v>
      </c>
      <c r="C60" s="93"/>
      <c r="D60" s="93"/>
      <c r="E60" s="94" t="s">
        <v>76</v>
      </c>
      <c r="H60" s="94" t="s">
        <v>76</v>
      </c>
      <c r="I60" s="93"/>
      <c r="J60" s="93"/>
      <c r="K60" s="94" t="s">
        <v>76</v>
      </c>
      <c r="N60" s="94" t="s">
        <v>76</v>
      </c>
      <c r="O60" s="93"/>
      <c r="P60" s="93"/>
      <c r="Q60" s="94" t="s">
        <v>76</v>
      </c>
    </row>
    <row r="61" spans="1:17" ht="13.5" hidden="1" thickBot="1">
      <c r="A61" s="93"/>
      <c r="B61" s="94" t="s">
        <v>49</v>
      </c>
      <c r="C61" s="93"/>
      <c r="D61" s="93"/>
      <c r="E61" s="94" t="s">
        <v>49</v>
      </c>
      <c r="H61" s="94" t="s">
        <v>49</v>
      </c>
      <c r="I61" s="93"/>
      <c r="J61" s="93"/>
      <c r="K61" s="94" t="s">
        <v>49</v>
      </c>
      <c r="N61" s="94" t="s">
        <v>49</v>
      </c>
      <c r="O61" s="93"/>
      <c r="P61" s="93"/>
      <c r="Q61" s="94" t="s">
        <v>49</v>
      </c>
    </row>
    <row r="62" spans="1:17" ht="13.5" hidden="1" thickBot="1">
      <c r="A62" s="93"/>
      <c r="B62" s="94" t="s">
        <v>10</v>
      </c>
      <c r="C62" s="93"/>
      <c r="D62" s="93"/>
      <c r="E62" s="94" t="s">
        <v>10</v>
      </c>
      <c r="H62" s="94" t="s">
        <v>10</v>
      </c>
      <c r="I62" s="93"/>
      <c r="J62" s="93"/>
      <c r="K62" s="94" t="s">
        <v>10</v>
      </c>
      <c r="N62" s="94" t="s">
        <v>10</v>
      </c>
      <c r="O62" s="93"/>
      <c r="P62" s="93"/>
      <c r="Q62" s="94" t="s">
        <v>10</v>
      </c>
    </row>
    <row r="63" spans="1:17" ht="13.5" hidden="1" thickBot="1">
      <c r="A63" s="93"/>
      <c r="B63" s="94" t="s">
        <v>39</v>
      </c>
      <c r="C63" s="93"/>
      <c r="D63" s="93"/>
      <c r="E63" s="94" t="s">
        <v>39</v>
      </c>
      <c r="H63" s="94" t="s">
        <v>39</v>
      </c>
      <c r="I63" s="93"/>
      <c r="J63" s="93"/>
      <c r="K63" s="94" t="s">
        <v>39</v>
      </c>
      <c r="N63" s="94" t="s">
        <v>39</v>
      </c>
      <c r="O63" s="93"/>
      <c r="P63" s="93"/>
      <c r="Q63" s="94" t="s">
        <v>39</v>
      </c>
    </row>
    <row r="64" spans="1:17" ht="13.5" hidden="1" thickBot="1">
      <c r="A64" s="93"/>
      <c r="B64" s="94" t="s">
        <v>88</v>
      </c>
      <c r="C64" s="93"/>
      <c r="D64" s="93"/>
      <c r="E64" s="94" t="s">
        <v>88</v>
      </c>
      <c r="H64" s="94" t="s">
        <v>88</v>
      </c>
      <c r="I64" s="93"/>
      <c r="J64" s="93"/>
      <c r="K64" s="94" t="s">
        <v>88</v>
      </c>
      <c r="N64" s="94" t="s">
        <v>88</v>
      </c>
      <c r="O64" s="93"/>
      <c r="P64" s="93"/>
      <c r="Q64" s="94" t="s">
        <v>88</v>
      </c>
    </row>
    <row r="65" spans="1:17" ht="13.5" hidden="1" thickBot="1">
      <c r="A65" s="93"/>
      <c r="B65" s="94" t="s">
        <v>16</v>
      </c>
      <c r="C65" s="93"/>
      <c r="D65" s="93"/>
      <c r="E65" s="94" t="s">
        <v>16</v>
      </c>
      <c r="H65" s="94" t="s">
        <v>16</v>
      </c>
      <c r="I65" s="93"/>
      <c r="J65" s="93"/>
      <c r="K65" s="94" t="s">
        <v>16</v>
      </c>
      <c r="N65" s="94" t="s">
        <v>16</v>
      </c>
      <c r="O65" s="93"/>
      <c r="P65" s="93"/>
      <c r="Q65" s="94" t="s">
        <v>16</v>
      </c>
    </row>
    <row r="66" spans="1:17" ht="13.5" hidden="1" thickBot="1">
      <c r="A66" s="93"/>
      <c r="B66" s="94" t="s">
        <v>34</v>
      </c>
      <c r="C66" s="93"/>
      <c r="D66" s="93"/>
      <c r="E66" s="94" t="s">
        <v>34</v>
      </c>
      <c r="H66" s="94" t="s">
        <v>34</v>
      </c>
      <c r="I66" s="93"/>
      <c r="J66" s="93"/>
      <c r="K66" s="94" t="s">
        <v>34</v>
      </c>
      <c r="N66" s="94" t="s">
        <v>34</v>
      </c>
      <c r="O66" s="93"/>
      <c r="P66" s="93"/>
      <c r="Q66" s="94" t="s">
        <v>34</v>
      </c>
    </row>
    <row r="67" spans="1:17" ht="13.5" hidden="1" thickBot="1">
      <c r="A67" s="93"/>
      <c r="B67" s="94" t="s">
        <v>19</v>
      </c>
      <c r="C67" s="93"/>
      <c r="D67" s="93"/>
      <c r="E67" s="94" t="s">
        <v>19</v>
      </c>
      <c r="H67" s="94" t="s">
        <v>19</v>
      </c>
      <c r="I67" s="93"/>
      <c r="J67" s="93"/>
      <c r="K67" s="94" t="s">
        <v>19</v>
      </c>
      <c r="N67" s="94" t="s">
        <v>19</v>
      </c>
      <c r="O67" s="93"/>
      <c r="P67" s="93"/>
      <c r="Q67" s="94" t="s">
        <v>19</v>
      </c>
    </row>
    <row r="68" spans="1:17" ht="13.5" hidden="1" thickBot="1">
      <c r="A68" s="93"/>
      <c r="B68" s="94" t="s">
        <v>24</v>
      </c>
      <c r="C68" s="93"/>
      <c r="D68" s="93"/>
      <c r="E68" s="94" t="s">
        <v>24</v>
      </c>
      <c r="H68" s="94" t="s">
        <v>24</v>
      </c>
      <c r="I68" s="93"/>
      <c r="J68" s="93"/>
      <c r="K68" s="94" t="s">
        <v>24</v>
      </c>
      <c r="N68" s="94" t="s">
        <v>24</v>
      </c>
      <c r="O68" s="93"/>
      <c r="P68" s="93"/>
      <c r="Q68" s="94" t="s">
        <v>24</v>
      </c>
    </row>
    <row r="69" spans="1:17" ht="13.5" customHeight="1">
      <c r="A69" s="219" t="s">
        <v>208</v>
      </c>
      <c r="B69" s="219"/>
      <c r="C69" s="219"/>
      <c r="D69" s="219"/>
      <c r="E69" s="220"/>
      <c r="F69" s="30"/>
      <c r="G69" s="219" t="s">
        <v>206</v>
      </c>
      <c r="H69" s="219"/>
      <c r="I69" s="219"/>
      <c r="J69" s="219"/>
      <c r="K69" s="220"/>
      <c r="L69" s="38"/>
      <c r="M69" s="219" t="s">
        <v>207</v>
      </c>
      <c r="N69" s="219"/>
      <c r="O69" s="219"/>
      <c r="P69" s="219"/>
      <c r="Q69" s="220"/>
    </row>
    <row r="70" spans="1:17" ht="13.5" customHeight="1">
      <c r="A70" s="221"/>
      <c r="B70" s="221"/>
      <c r="C70" s="221"/>
      <c r="D70" s="221"/>
      <c r="E70" s="222"/>
      <c r="F70" s="32"/>
      <c r="G70" s="221"/>
      <c r="H70" s="221"/>
      <c r="I70" s="221"/>
      <c r="J70" s="221"/>
      <c r="K70" s="222"/>
      <c r="L70" s="28"/>
      <c r="M70" s="221"/>
      <c r="N70" s="221"/>
      <c r="O70" s="221"/>
      <c r="P70" s="221"/>
      <c r="Q70" s="222"/>
    </row>
    <row r="71" spans="1:17" ht="13.5" customHeight="1">
      <c r="A71" s="221"/>
      <c r="B71" s="221"/>
      <c r="C71" s="221"/>
      <c r="D71" s="221"/>
      <c r="E71" s="222"/>
      <c r="F71" s="32"/>
      <c r="G71" s="221"/>
      <c r="H71" s="221"/>
      <c r="I71" s="221"/>
      <c r="J71" s="221"/>
      <c r="K71" s="222"/>
      <c r="L71" s="28"/>
      <c r="M71" s="221"/>
      <c r="N71" s="221"/>
      <c r="O71" s="221"/>
      <c r="P71" s="221"/>
      <c r="Q71" s="222"/>
    </row>
    <row r="72" spans="1:17" ht="13.5" customHeight="1" thickBot="1">
      <c r="A72" s="221"/>
      <c r="B72" s="221"/>
      <c r="C72" s="221"/>
      <c r="D72" s="221"/>
      <c r="E72" s="222"/>
      <c r="F72" s="33"/>
      <c r="G72" s="246"/>
      <c r="H72" s="246"/>
      <c r="I72" s="246"/>
      <c r="J72" s="246"/>
      <c r="K72" s="247"/>
      <c r="L72" s="29"/>
      <c r="M72" s="246"/>
      <c r="N72" s="246"/>
      <c r="O72" s="246"/>
      <c r="P72" s="246"/>
      <c r="Q72" s="247"/>
    </row>
    <row r="73" spans="1:17" ht="13.5" customHeight="1">
      <c r="A73" s="95"/>
      <c r="B73" s="96" t="s">
        <v>202</v>
      </c>
      <c r="C73" s="112" t="s">
        <v>197</v>
      </c>
      <c r="D73" s="112" t="s">
        <v>197</v>
      </c>
      <c r="E73" s="96" t="s">
        <v>203</v>
      </c>
      <c r="F73" s="42"/>
      <c r="G73" s="25"/>
      <c r="H73" s="4" t="s">
        <v>202</v>
      </c>
      <c r="I73" s="113" t="s">
        <v>197</v>
      </c>
      <c r="J73" s="113" t="s">
        <v>197</v>
      </c>
      <c r="K73" s="4" t="s">
        <v>203</v>
      </c>
      <c r="L73" s="43"/>
      <c r="M73" s="25"/>
      <c r="N73" s="44" t="s">
        <v>202</v>
      </c>
      <c r="O73" s="114" t="s">
        <v>197</v>
      </c>
      <c r="P73" s="114" t="s">
        <v>197</v>
      </c>
      <c r="Q73" s="44" t="s">
        <v>203</v>
      </c>
    </row>
    <row r="74" spans="1:17" ht="13.5" customHeight="1">
      <c r="A74" s="97">
        <v>1</v>
      </c>
      <c r="B74" s="98" t="s">
        <v>17</v>
      </c>
      <c r="C74" s="99">
        <v>11</v>
      </c>
      <c r="D74" s="102">
        <v>12</v>
      </c>
      <c r="E74" s="100" t="s">
        <v>6</v>
      </c>
      <c r="F74" s="2"/>
      <c r="G74" s="6">
        <v>1</v>
      </c>
      <c r="H74" s="118" t="s">
        <v>6</v>
      </c>
      <c r="I74" s="119">
        <v>5</v>
      </c>
      <c r="J74" s="203">
        <v>12</v>
      </c>
      <c r="K74" s="118" t="s">
        <v>110</v>
      </c>
      <c r="L74" s="9"/>
      <c r="M74" s="45">
        <v>1</v>
      </c>
      <c r="N74" s="141" t="str">
        <f>IF(I74&gt;J74,H74,K74)</f>
        <v>Emre TİMUR</v>
      </c>
      <c r="O74" s="142">
        <v>5</v>
      </c>
      <c r="P74" s="202">
        <v>12</v>
      </c>
      <c r="Q74" s="141" t="str">
        <f>IF(I75&gt;J75,H75,K75)</f>
        <v>Melike ÜZÜM</v>
      </c>
    </row>
    <row r="75" spans="1:17" ht="13.5" customHeight="1">
      <c r="A75" s="97">
        <v>2</v>
      </c>
      <c r="B75" s="101" t="s">
        <v>110</v>
      </c>
      <c r="C75" s="102">
        <v>12</v>
      </c>
      <c r="D75" s="99">
        <v>6</v>
      </c>
      <c r="E75" s="98" t="s">
        <v>228</v>
      </c>
      <c r="F75" s="2"/>
      <c r="G75" s="6">
        <v>2</v>
      </c>
      <c r="H75" s="118" t="s">
        <v>28</v>
      </c>
      <c r="I75" s="119">
        <v>3</v>
      </c>
      <c r="J75" s="203">
        <v>12</v>
      </c>
      <c r="K75" s="118" t="s">
        <v>70</v>
      </c>
      <c r="L75" s="9"/>
      <c r="M75" s="45">
        <v>2</v>
      </c>
      <c r="N75" s="141" t="str">
        <f>IF(I76&gt;J76,H76,K76)</f>
        <v>İlke KUMARTAŞLIOĞLU</v>
      </c>
      <c r="O75" s="142">
        <v>10</v>
      </c>
      <c r="P75" s="202">
        <v>12</v>
      </c>
      <c r="Q75" s="141" t="str">
        <f>IF(I77&gt;J77,H77,K77)</f>
        <v>Eray YILMAZ</v>
      </c>
    </row>
    <row r="76" spans="1:17" ht="13.5" customHeight="1">
      <c r="A76" s="97">
        <v>3</v>
      </c>
      <c r="B76" s="98" t="s">
        <v>28</v>
      </c>
      <c r="C76" s="102">
        <v>12</v>
      </c>
      <c r="D76" s="99">
        <v>5</v>
      </c>
      <c r="E76" s="98" t="s">
        <v>23</v>
      </c>
      <c r="F76" s="2"/>
      <c r="G76" s="6">
        <v>3</v>
      </c>
      <c r="H76" s="118" t="s">
        <v>111</v>
      </c>
      <c r="I76" s="203">
        <v>12</v>
      </c>
      <c r="J76" s="120">
        <v>6</v>
      </c>
      <c r="K76" s="118" t="s">
        <v>11</v>
      </c>
      <c r="L76" s="9"/>
      <c r="M76" s="45">
        <v>3</v>
      </c>
      <c r="N76" s="141" t="str">
        <f>IF(I78&gt;J78,H78,K78)</f>
        <v>Alican KARATAŞ</v>
      </c>
      <c r="O76" s="142">
        <v>8</v>
      </c>
      <c r="P76" s="202">
        <v>12</v>
      </c>
      <c r="Q76" s="141" t="str">
        <f>IF(I79&gt;J79,H79,K79)</f>
        <v>Deniz DEMİR</v>
      </c>
    </row>
    <row r="77" spans="1:17" ht="13.5" customHeight="1">
      <c r="A77" s="97">
        <v>4</v>
      </c>
      <c r="B77" s="98" t="s">
        <v>109</v>
      </c>
      <c r="C77" s="99">
        <v>2</v>
      </c>
      <c r="D77" s="102">
        <v>12</v>
      </c>
      <c r="E77" s="98" t="s">
        <v>70</v>
      </c>
      <c r="F77" s="2"/>
      <c r="G77" s="6">
        <v>4</v>
      </c>
      <c r="H77" s="118" t="s">
        <v>188</v>
      </c>
      <c r="I77" s="119">
        <v>2</v>
      </c>
      <c r="J77" s="203">
        <v>12</v>
      </c>
      <c r="K77" s="118" t="s">
        <v>128</v>
      </c>
      <c r="L77" s="9"/>
      <c r="M77" s="45">
        <v>4</v>
      </c>
      <c r="N77" s="141" t="str">
        <f>IF(I80&gt;J80,H80,K80)</f>
        <v>Dilay GÜNDÜZ</v>
      </c>
      <c r="O77" s="202">
        <v>12</v>
      </c>
      <c r="P77" s="143">
        <v>2</v>
      </c>
      <c r="Q77" s="141" t="str">
        <f>IF(I81&gt;J81,H81,K81)</f>
        <v>Fatih TÜMER</v>
      </c>
    </row>
    <row r="78" spans="1:17" ht="13.5" customHeight="1">
      <c r="A78" s="97">
        <v>5</v>
      </c>
      <c r="B78" s="98" t="s">
        <v>8</v>
      </c>
      <c r="C78" s="99">
        <v>0</v>
      </c>
      <c r="D78" s="102">
        <v>12</v>
      </c>
      <c r="E78" s="98" t="s">
        <v>111</v>
      </c>
      <c r="F78" s="2"/>
      <c r="G78" s="6">
        <v>5</v>
      </c>
      <c r="H78" s="118" t="s">
        <v>94</v>
      </c>
      <c r="I78" s="203">
        <v>12</v>
      </c>
      <c r="J78" s="154">
        <v>10</v>
      </c>
      <c r="K78" s="118" t="s">
        <v>79</v>
      </c>
      <c r="L78" s="9"/>
      <c r="M78" s="45">
        <v>5</v>
      </c>
      <c r="N78" s="141" t="str">
        <f>IF(I82&gt;J82,H82,K82)</f>
        <v>Dilara BANDAKÇIOĞLU</v>
      </c>
      <c r="O78" s="142">
        <v>3</v>
      </c>
      <c r="P78" s="202">
        <v>12</v>
      </c>
      <c r="Q78" s="141" t="str">
        <f>IF(I83&gt;J83,H83,K83)</f>
        <v>Nazan AŞÇIOĞLU</v>
      </c>
    </row>
    <row r="79" spans="1:17" ht="13.5" customHeight="1">
      <c r="A79" s="97">
        <v>6</v>
      </c>
      <c r="B79" s="98" t="s">
        <v>11</v>
      </c>
      <c r="C79" s="102">
        <v>12</v>
      </c>
      <c r="D79" s="99">
        <v>8</v>
      </c>
      <c r="E79" s="98" t="s">
        <v>22</v>
      </c>
      <c r="F79" s="2"/>
      <c r="G79" s="6">
        <v>6</v>
      </c>
      <c r="H79" s="118" t="s">
        <v>78</v>
      </c>
      <c r="I79" s="203">
        <v>12</v>
      </c>
      <c r="J79" s="120">
        <v>3</v>
      </c>
      <c r="K79" s="118" t="s">
        <v>69</v>
      </c>
      <c r="L79" s="9"/>
      <c r="M79" s="45">
        <v>6</v>
      </c>
      <c r="N79" s="141" t="str">
        <f>IF(I84&gt;J84,H84,K84)</f>
        <v>Selin KAPTAN</v>
      </c>
      <c r="O79" s="142">
        <v>11</v>
      </c>
      <c r="P79" s="202">
        <v>12</v>
      </c>
      <c r="Q79" s="141" t="str">
        <f>IF(I85&gt;J85,H85,K85)</f>
        <v>Serhat BUYRUK</v>
      </c>
    </row>
    <row r="80" spans="1:17" ht="13.5" customHeight="1">
      <c r="A80" s="97">
        <v>7</v>
      </c>
      <c r="B80" s="98" t="s">
        <v>188</v>
      </c>
      <c r="C80" s="102">
        <v>12</v>
      </c>
      <c r="D80" s="99">
        <v>5</v>
      </c>
      <c r="E80" s="98" t="s">
        <v>138</v>
      </c>
      <c r="F80" s="2"/>
      <c r="G80" s="6">
        <v>7</v>
      </c>
      <c r="H80" s="118" t="s">
        <v>229</v>
      </c>
      <c r="I80" s="119">
        <v>7</v>
      </c>
      <c r="J80" s="203">
        <v>12</v>
      </c>
      <c r="K80" s="118" t="s">
        <v>95</v>
      </c>
      <c r="L80" s="9"/>
      <c r="M80" s="45">
        <v>7</v>
      </c>
      <c r="N80" s="157" t="str">
        <f>IF(I86&gt;J86,H86,K86)</f>
        <v>Enes KOFUOĞLU</v>
      </c>
      <c r="O80" s="158">
        <v>6</v>
      </c>
      <c r="P80" s="202">
        <v>12</v>
      </c>
      <c r="Q80" s="157" t="str">
        <f>IF(I87&gt;J87,H87,K87)</f>
        <v>İkbal KAVALCI</v>
      </c>
    </row>
    <row r="81" spans="1:17" ht="13.5" customHeight="1">
      <c r="A81" s="97">
        <v>8</v>
      </c>
      <c r="B81" s="98" t="s">
        <v>128</v>
      </c>
      <c r="C81" s="102">
        <v>12</v>
      </c>
      <c r="D81" s="99">
        <v>4</v>
      </c>
      <c r="E81" s="98" t="s">
        <v>12</v>
      </c>
      <c r="F81" s="2"/>
      <c r="G81" s="6">
        <v>8</v>
      </c>
      <c r="H81" s="153" t="s">
        <v>131</v>
      </c>
      <c r="I81" s="154">
        <v>11</v>
      </c>
      <c r="J81" s="203">
        <v>12</v>
      </c>
      <c r="K81" s="153" t="s">
        <v>25</v>
      </c>
      <c r="L81" s="9"/>
      <c r="M81" s="45">
        <v>8</v>
      </c>
      <c r="N81" s="157" t="str">
        <f>IF(I88&gt;J88,H88,K88)</f>
        <v>Ramazan ÖMEROĞLU</v>
      </c>
      <c r="O81" s="202">
        <v>12</v>
      </c>
      <c r="P81" s="158">
        <v>7</v>
      </c>
      <c r="Q81" s="157" t="str">
        <f>IF(I89&gt;J89,H89,K89)</f>
        <v>Dilek DEMİRCİ</v>
      </c>
    </row>
    <row r="82" spans="1:17" ht="13.5" customHeight="1" thickBot="1">
      <c r="A82" s="97">
        <v>9</v>
      </c>
      <c r="B82" s="98" t="s">
        <v>94</v>
      </c>
      <c r="C82" s="102">
        <v>12</v>
      </c>
      <c r="D82" s="99">
        <v>1</v>
      </c>
      <c r="E82" s="98" t="s">
        <v>52</v>
      </c>
      <c r="F82" s="2"/>
      <c r="G82" s="6">
        <v>9</v>
      </c>
      <c r="H82" s="153" t="s">
        <v>42</v>
      </c>
      <c r="I82" s="203">
        <v>12</v>
      </c>
      <c r="J82" s="154">
        <v>11</v>
      </c>
      <c r="K82" s="153" t="s">
        <v>231</v>
      </c>
      <c r="L82" s="18"/>
      <c r="M82" s="104"/>
      <c r="N82" s="105"/>
      <c r="O82" s="106"/>
      <c r="P82" s="107"/>
      <c r="Q82" s="105"/>
    </row>
    <row r="83" spans="1:17" ht="13.5" customHeight="1">
      <c r="A83" s="97">
        <v>10</v>
      </c>
      <c r="B83" s="98" t="s">
        <v>79</v>
      </c>
      <c r="C83" s="102">
        <v>12</v>
      </c>
      <c r="D83" s="99">
        <v>0</v>
      </c>
      <c r="E83" s="98" t="s">
        <v>35</v>
      </c>
      <c r="F83" s="2"/>
      <c r="G83" s="6">
        <v>10</v>
      </c>
      <c r="H83" s="153" t="s">
        <v>27</v>
      </c>
      <c r="I83" s="154">
        <v>7</v>
      </c>
      <c r="J83" s="203">
        <v>12</v>
      </c>
      <c r="K83" s="153" t="s">
        <v>136</v>
      </c>
      <c r="L83" s="18"/>
      <c r="M83" s="248" t="s">
        <v>199</v>
      </c>
      <c r="N83" s="249"/>
      <c r="O83" s="249"/>
      <c r="P83" s="249"/>
      <c r="Q83" s="250"/>
    </row>
    <row r="84" spans="1:17" ht="13.5" customHeight="1" thickBot="1">
      <c r="A84" s="97">
        <v>11</v>
      </c>
      <c r="B84" s="98" t="s">
        <v>78</v>
      </c>
      <c r="C84" s="102">
        <v>12</v>
      </c>
      <c r="D84" s="99">
        <v>7</v>
      </c>
      <c r="E84" s="98" t="s">
        <v>10</v>
      </c>
      <c r="F84" s="2"/>
      <c r="G84" s="6">
        <v>11</v>
      </c>
      <c r="H84" s="153" t="s">
        <v>134</v>
      </c>
      <c r="I84" s="203">
        <v>12</v>
      </c>
      <c r="J84" s="154">
        <v>11</v>
      </c>
      <c r="K84" s="153" t="s">
        <v>112</v>
      </c>
      <c r="L84" s="18"/>
      <c r="M84" s="251"/>
      <c r="N84" s="252"/>
      <c r="O84" s="252"/>
      <c r="P84" s="252"/>
      <c r="Q84" s="253"/>
    </row>
    <row r="85" spans="1:17" ht="13.5" customHeight="1">
      <c r="A85" s="97">
        <v>12</v>
      </c>
      <c r="B85" s="98" t="s">
        <v>69</v>
      </c>
      <c r="C85" s="102">
        <v>12</v>
      </c>
      <c r="D85" s="99">
        <v>1</v>
      </c>
      <c r="E85" s="98" t="s">
        <v>57</v>
      </c>
      <c r="F85" s="2"/>
      <c r="G85" s="6">
        <v>12</v>
      </c>
      <c r="H85" s="153" t="s">
        <v>76</v>
      </c>
      <c r="I85" s="203">
        <v>12</v>
      </c>
      <c r="J85" s="154">
        <v>10</v>
      </c>
      <c r="K85" s="153" t="s">
        <v>135</v>
      </c>
      <c r="L85" s="18"/>
      <c r="M85" s="45">
        <v>1</v>
      </c>
      <c r="N85" s="46" t="str">
        <f>IF(O74&gt;P74,N74,Q74)</f>
        <v>Melike ÜZÜM</v>
      </c>
      <c r="O85" s="47">
        <v>1</v>
      </c>
      <c r="P85" s="205">
        <v>12</v>
      </c>
      <c r="Q85" s="46" t="str">
        <f>IF(O75&gt;P75,N75,Q75)</f>
        <v>Eray YILMAZ</v>
      </c>
    </row>
    <row r="86" spans="1:17" ht="13.5" customHeight="1">
      <c r="A86" s="97">
        <v>13</v>
      </c>
      <c r="B86" s="98" t="s">
        <v>229</v>
      </c>
      <c r="C86" s="102">
        <v>12</v>
      </c>
      <c r="D86" s="99">
        <v>8</v>
      </c>
      <c r="E86" s="98" t="s">
        <v>132</v>
      </c>
      <c r="F86" s="2"/>
      <c r="G86" s="6">
        <v>13</v>
      </c>
      <c r="H86" s="153" t="s">
        <v>233</v>
      </c>
      <c r="I86" s="203">
        <v>12</v>
      </c>
      <c r="J86" s="154">
        <v>11</v>
      </c>
      <c r="K86" s="153" t="s">
        <v>32</v>
      </c>
      <c r="L86" s="18"/>
      <c r="M86" s="45">
        <v>2</v>
      </c>
      <c r="N86" s="46" t="str">
        <f>IF(O76&gt;P76,N76,Q76)</f>
        <v>Deniz DEMİR</v>
      </c>
      <c r="O86" s="205">
        <v>12</v>
      </c>
      <c r="P86" s="206">
        <v>2</v>
      </c>
      <c r="Q86" s="46" t="str">
        <f>IF(O77&gt;P77,N77,Q77)</f>
        <v>Dilay GÜNDÜZ</v>
      </c>
    </row>
    <row r="87" spans="1:17" ht="13.5" customHeight="1">
      <c r="A87" s="97">
        <v>14</v>
      </c>
      <c r="B87" s="98" t="s">
        <v>44</v>
      </c>
      <c r="C87" s="99">
        <v>3</v>
      </c>
      <c r="D87" s="102">
        <v>12</v>
      </c>
      <c r="E87" s="98" t="s">
        <v>95</v>
      </c>
      <c r="F87" s="2"/>
      <c r="G87" s="6">
        <v>14</v>
      </c>
      <c r="H87" s="153" t="s">
        <v>77</v>
      </c>
      <c r="I87" s="154">
        <v>6</v>
      </c>
      <c r="J87" s="203">
        <v>12</v>
      </c>
      <c r="K87" s="153" t="s">
        <v>80</v>
      </c>
      <c r="L87" s="18"/>
      <c r="M87" s="45">
        <v>3</v>
      </c>
      <c r="N87" s="46" t="str">
        <f>IF(O78&gt;P78,N78,Q78)</f>
        <v>Nazan AŞÇIOĞLU</v>
      </c>
      <c r="O87" s="47">
        <v>11</v>
      </c>
      <c r="P87" s="205">
        <v>12</v>
      </c>
      <c r="Q87" s="46" t="str">
        <f>IF(O79&gt;P79,N79,Q79)</f>
        <v>Serhat BUYRUK</v>
      </c>
    </row>
    <row r="88" spans="1:17" ht="13.5" customHeight="1">
      <c r="A88" s="97">
        <v>15</v>
      </c>
      <c r="B88" s="98" t="s">
        <v>131</v>
      </c>
      <c r="C88" s="102">
        <v>12</v>
      </c>
      <c r="D88" s="99">
        <v>9</v>
      </c>
      <c r="E88" s="98" t="s">
        <v>39</v>
      </c>
      <c r="F88" s="2"/>
      <c r="G88" s="6">
        <v>15</v>
      </c>
      <c r="H88" s="153" t="s">
        <v>56</v>
      </c>
      <c r="I88" s="154">
        <v>6</v>
      </c>
      <c r="J88" s="203">
        <v>12</v>
      </c>
      <c r="K88" s="153" t="s">
        <v>161</v>
      </c>
      <c r="L88" s="18"/>
      <c r="M88" s="45">
        <v>4</v>
      </c>
      <c r="N88" s="46" t="str">
        <f>IF(O80&gt;P80,N80,Q80)</f>
        <v>İkbal KAVALCI</v>
      </c>
      <c r="O88" s="205">
        <v>12</v>
      </c>
      <c r="P88" s="206">
        <v>6</v>
      </c>
      <c r="Q88" s="46" t="str">
        <f>IF(O81&gt;P81,N81,Q81)</f>
        <v>Ramazan ÖMEROĞLU</v>
      </c>
    </row>
    <row r="89" spans="1:17" ht="13.5" customHeight="1" thickBot="1">
      <c r="A89" s="97">
        <v>16</v>
      </c>
      <c r="B89" s="98" t="s">
        <v>25</v>
      </c>
      <c r="C89" s="102">
        <v>12</v>
      </c>
      <c r="D89" s="99">
        <v>6</v>
      </c>
      <c r="E89" s="98" t="s">
        <v>53</v>
      </c>
      <c r="F89" s="2"/>
      <c r="G89" s="6">
        <v>16</v>
      </c>
      <c r="H89" s="153" t="s">
        <v>137</v>
      </c>
      <c r="I89" s="203">
        <v>12</v>
      </c>
      <c r="J89" s="154">
        <v>1</v>
      </c>
      <c r="K89" s="153" t="s">
        <v>24</v>
      </c>
      <c r="L89" s="18"/>
      <c r="M89" s="52"/>
      <c r="N89" s="53"/>
      <c r="O89" s="53"/>
      <c r="P89" s="53"/>
      <c r="Q89" s="54"/>
    </row>
    <row r="90" spans="1:17" ht="13.5" customHeight="1">
      <c r="A90" s="97">
        <v>17</v>
      </c>
      <c r="B90" s="98" t="s">
        <v>42</v>
      </c>
      <c r="C90" s="102">
        <v>12</v>
      </c>
      <c r="D90" s="99">
        <v>9</v>
      </c>
      <c r="E90" s="98" t="s">
        <v>230</v>
      </c>
      <c r="F90" s="2"/>
      <c r="G90" s="34"/>
      <c r="H90" s="103"/>
      <c r="I90" s="36"/>
      <c r="J90" s="37"/>
      <c r="K90" s="103"/>
      <c r="L90" s="18"/>
      <c r="M90" s="248" t="s">
        <v>274</v>
      </c>
      <c r="N90" s="249"/>
      <c r="O90" s="249"/>
      <c r="P90" s="249"/>
      <c r="Q90" s="250"/>
    </row>
    <row r="91" spans="1:17" ht="13.5" customHeight="1" thickBot="1">
      <c r="A91" s="97">
        <v>18</v>
      </c>
      <c r="B91" s="98" t="s">
        <v>231</v>
      </c>
      <c r="C91" s="102">
        <v>12</v>
      </c>
      <c r="D91" s="99">
        <v>5</v>
      </c>
      <c r="E91" s="98" t="s">
        <v>19</v>
      </c>
      <c r="F91" s="2"/>
      <c r="G91" s="11"/>
      <c r="H91" s="21"/>
      <c r="I91" s="12"/>
      <c r="J91" s="13"/>
      <c r="K91" s="21"/>
      <c r="L91" s="18"/>
      <c r="M91" s="251"/>
      <c r="N91" s="252"/>
      <c r="O91" s="252"/>
      <c r="P91" s="252"/>
      <c r="Q91" s="253"/>
    </row>
    <row r="92" spans="1:17" ht="13.5" customHeight="1">
      <c r="A92" s="97">
        <v>19</v>
      </c>
      <c r="B92" s="98" t="s">
        <v>9</v>
      </c>
      <c r="C92" s="99">
        <v>6</v>
      </c>
      <c r="D92" s="102">
        <v>12</v>
      </c>
      <c r="E92" s="98" t="s">
        <v>27</v>
      </c>
      <c r="F92" s="2"/>
      <c r="G92" s="223" t="s">
        <v>201</v>
      </c>
      <c r="H92" s="224"/>
      <c r="I92" s="224"/>
      <c r="J92" s="224"/>
      <c r="K92" s="225"/>
      <c r="L92" s="18"/>
      <c r="M92" s="52"/>
      <c r="N92" s="53"/>
      <c r="O92" s="53"/>
      <c r="P92" s="53"/>
      <c r="Q92" s="54"/>
    </row>
    <row r="93" spans="1:17" ht="13.5" customHeight="1" thickBot="1">
      <c r="A93" s="97">
        <v>20</v>
      </c>
      <c r="B93" s="98" t="s">
        <v>136</v>
      </c>
      <c r="C93" s="102">
        <v>12</v>
      </c>
      <c r="D93" s="99">
        <v>1</v>
      </c>
      <c r="E93" s="98" t="s">
        <v>34</v>
      </c>
      <c r="F93" s="2"/>
      <c r="G93" s="226"/>
      <c r="H93" s="227"/>
      <c r="I93" s="227"/>
      <c r="J93" s="227"/>
      <c r="K93" s="228"/>
      <c r="L93" s="18"/>
      <c r="M93" s="45">
        <v>1</v>
      </c>
      <c r="N93" s="46" t="str">
        <f>IF(O85&gt;P85,N85,Q85)</f>
        <v>Eray YILMAZ</v>
      </c>
      <c r="O93" s="47">
        <v>9</v>
      </c>
      <c r="P93" s="213">
        <v>12</v>
      </c>
      <c r="Q93" s="46" t="str">
        <f>IF(O86&gt;P86,N86,Q86)</f>
        <v>Deniz DEMİR</v>
      </c>
    </row>
    <row r="94" spans="1:17" ht="13.5" customHeight="1">
      <c r="A94" s="97">
        <v>21</v>
      </c>
      <c r="B94" s="98" t="s">
        <v>134</v>
      </c>
      <c r="C94" s="102">
        <v>12</v>
      </c>
      <c r="D94" s="99">
        <v>2</v>
      </c>
      <c r="E94" s="98" t="s">
        <v>123</v>
      </c>
      <c r="F94" s="2"/>
      <c r="G94" s="59">
        <v>1</v>
      </c>
      <c r="H94" s="60" t="str">
        <f>IF(O101&gt;P101,N101,Q101)</f>
        <v>Deniz DEMİR</v>
      </c>
      <c r="I94" s="229"/>
      <c r="J94" s="229"/>
      <c r="K94" s="229"/>
      <c r="L94" s="18"/>
      <c r="M94" s="45">
        <v>2</v>
      </c>
      <c r="N94" s="46" t="str">
        <f>IF(O87&gt;P87,N87,Q87)</f>
        <v>Serhat BUYRUK</v>
      </c>
      <c r="O94" s="47">
        <v>10</v>
      </c>
      <c r="P94" s="212">
        <v>12</v>
      </c>
      <c r="Q94" s="46" t="str">
        <f>IF(O88&gt;P88,N88,Q88)</f>
        <v>İkbal KAVALCI</v>
      </c>
    </row>
    <row r="95" spans="1:17" ht="13.5" customHeight="1">
      <c r="A95" s="97">
        <v>22</v>
      </c>
      <c r="B95" s="98" t="s">
        <v>36</v>
      </c>
      <c r="C95" s="99">
        <v>0</v>
      </c>
      <c r="D95" s="102">
        <v>12</v>
      </c>
      <c r="E95" s="98" t="s">
        <v>112</v>
      </c>
      <c r="F95" s="2"/>
      <c r="G95" s="39">
        <v>2</v>
      </c>
      <c r="H95" s="7" t="str">
        <f>IF(O101&lt;P101,N101,Q101)</f>
        <v>İkbal KAVALCI</v>
      </c>
      <c r="I95" s="230"/>
      <c r="J95" s="230"/>
      <c r="K95" s="230"/>
      <c r="L95" s="18"/>
      <c r="M95" s="192"/>
      <c r="N95" s="192"/>
      <c r="O95" s="192"/>
      <c r="P95" s="192"/>
      <c r="Q95" s="192"/>
    </row>
    <row r="96" spans="1:17" ht="13.5" customHeight="1">
      <c r="A96" s="97">
        <v>23</v>
      </c>
      <c r="B96" s="98" t="s">
        <v>29</v>
      </c>
      <c r="C96" s="99">
        <v>3</v>
      </c>
      <c r="D96" s="102">
        <v>12</v>
      </c>
      <c r="E96" s="98" t="s">
        <v>76</v>
      </c>
      <c r="F96" s="2"/>
      <c r="G96" s="39">
        <v>3</v>
      </c>
      <c r="H96" s="7" t="str">
        <f>IF(O98&gt;P98,N98,Q98)</f>
        <v>Eray YILMAZ</v>
      </c>
      <c r="I96" s="230"/>
      <c r="J96" s="230"/>
      <c r="K96" s="230"/>
      <c r="L96" s="18"/>
      <c r="M96" s="254"/>
      <c r="N96" s="254"/>
      <c r="O96" s="254"/>
      <c r="P96" s="254"/>
      <c r="Q96" s="254"/>
    </row>
    <row r="97" spans="1:17" ht="13.5" customHeight="1">
      <c r="A97" s="97">
        <v>24</v>
      </c>
      <c r="B97" s="98" t="s">
        <v>135</v>
      </c>
      <c r="C97" s="102">
        <v>12</v>
      </c>
      <c r="D97" s="99">
        <v>5</v>
      </c>
      <c r="E97" s="98" t="s">
        <v>20</v>
      </c>
      <c r="F97" s="2"/>
      <c r="G97" s="40"/>
      <c r="H97" s="41"/>
      <c r="I97" s="230"/>
      <c r="J97" s="230"/>
      <c r="K97" s="230"/>
      <c r="L97" s="18"/>
      <c r="M97" s="254"/>
      <c r="N97" s="254"/>
      <c r="O97" s="254"/>
      <c r="P97" s="254"/>
      <c r="Q97" s="254"/>
    </row>
    <row r="98" spans="1:17" ht="13.5" customHeight="1">
      <c r="A98" s="97">
        <v>25</v>
      </c>
      <c r="B98" s="98" t="s">
        <v>232</v>
      </c>
      <c r="C98" s="99">
        <v>1</v>
      </c>
      <c r="D98" s="102">
        <v>12</v>
      </c>
      <c r="E98" s="98" t="s">
        <v>233</v>
      </c>
      <c r="F98" s="2"/>
      <c r="G98" s="40"/>
      <c r="H98" s="41"/>
      <c r="I98" s="230"/>
      <c r="J98" s="230"/>
      <c r="K98" s="230"/>
      <c r="L98" s="18"/>
      <c r="M98" s="187">
        <v>1</v>
      </c>
      <c r="N98" s="190" t="str">
        <f>IF(O93&lt;P93,N93,Q93)</f>
        <v>Eray YILMAZ</v>
      </c>
      <c r="O98" s="218">
        <v>12</v>
      </c>
      <c r="P98" s="190">
        <v>11</v>
      </c>
      <c r="Q98" s="189" t="str">
        <f>IF(O94&lt;P94,N94,Q94)</f>
        <v>Serhat BUYRUK</v>
      </c>
    </row>
    <row r="99" spans="1:17" ht="13.5" customHeight="1">
      <c r="A99" s="97">
        <v>26</v>
      </c>
      <c r="B99" s="98" t="s">
        <v>130</v>
      </c>
      <c r="C99" s="99">
        <v>8</v>
      </c>
      <c r="D99" s="102">
        <v>12</v>
      </c>
      <c r="E99" s="98" t="s">
        <v>32</v>
      </c>
      <c r="F99" s="2"/>
      <c r="G99" s="40"/>
      <c r="H99" s="41"/>
      <c r="I99" s="230"/>
      <c r="J99" s="230"/>
      <c r="K99" s="230"/>
      <c r="L99" s="18"/>
      <c r="M99" s="261" t="s">
        <v>278</v>
      </c>
      <c r="N99" s="261"/>
      <c r="O99" s="261"/>
      <c r="P99" s="261"/>
      <c r="Q99" s="261"/>
    </row>
    <row r="100" spans="1:17" ht="13.5" customHeight="1">
      <c r="A100" s="97">
        <v>27</v>
      </c>
      <c r="B100" s="98" t="s">
        <v>113</v>
      </c>
      <c r="C100" s="99">
        <v>4</v>
      </c>
      <c r="D100" s="102">
        <v>12</v>
      </c>
      <c r="E100" s="98" t="s">
        <v>77</v>
      </c>
      <c r="F100" s="2"/>
      <c r="G100" s="40"/>
      <c r="H100" s="41"/>
      <c r="I100" s="230"/>
      <c r="J100" s="230"/>
      <c r="K100" s="230"/>
      <c r="L100" s="18"/>
      <c r="M100" s="262"/>
      <c r="N100" s="262"/>
      <c r="O100" s="262"/>
      <c r="P100" s="262"/>
      <c r="Q100" s="262"/>
    </row>
    <row r="101" spans="1:17" ht="13.5" customHeight="1">
      <c r="A101" s="97">
        <v>28</v>
      </c>
      <c r="B101" s="98" t="s">
        <v>80</v>
      </c>
      <c r="C101" s="102">
        <v>12</v>
      </c>
      <c r="D101" s="99">
        <v>6</v>
      </c>
      <c r="E101" s="98" t="s">
        <v>81</v>
      </c>
      <c r="F101" s="2"/>
      <c r="G101" s="40"/>
      <c r="H101" s="41"/>
      <c r="I101" s="230"/>
      <c r="J101" s="230"/>
      <c r="K101" s="230"/>
      <c r="L101" s="18"/>
      <c r="M101" s="188">
        <v>1</v>
      </c>
      <c r="N101" s="189" t="str">
        <f>IF(O93&gt;P93,N93,Q93)</f>
        <v>Deniz DEMİR</v>
      </c>
      <c r="O101" s="217">
        <v>12</v>
      </c>
      <c r="P101" s="216">
        <v>5</v>
      </c>
      <c r="Q101" s="191" t="str">
        <f>IF(O94&gt;P94,N94,Q94)</f>
        <v>İkbal KAVALCI</v>
      </c>
    </row>
    <row r="102" spans="1:17" ht="13.5" customHeight="1">
      <c r="A102" s="97">
        <v>29</v>
      </c>
      <c r="B102" s="98" t="s">
        <v>7</v>
      </c>
      <c r="C102" s="99">
        <v>2</v>
      </c>
      <c r="D102" s="102">
        <v>12</v>
      </c>
      <c r="E102" s="98" t="s">
        <v>56</v>
      </c>
      <c r="F102" s="2"/>
      <c r="G102" s="231" t="s">
        <v>204</v>
      </c>
      <c r="H102" s="232"/>
      <c r="I102" s="232"/>
      <c r="J102" s="232"/>
      <c r="K102" s="233"/>
      <c r="L102" s="18"/>
      <c r="M102" s="255" t="s">
        <v>243</v>
      </c>
      <c r="N102" s="256"/>
      <c r="O102" s="256"/>
      <c r="P102" s="256"/>
      <c r="Q102" s="257"/>
    </row>
    <row r="103" spans="1:17" ht="13.5" customHeight="1" thickBot="1">
      <c r="A103" s="97">
        <v>30</v>
      </c>
      <c r="B103" s="98" t="s">
        <v>161</v>
      </c>
      <c r="C103" s="102">
        <v>12</v>
      </c>
      <c r="D103" s="99">
        <v>10</v>
      </c>
      <c r="E103" s="98" t="s">
        <v>48</v>
      </c>
      <c r="F103" s="2"/>
      <c r="G103" s="234"/>
      <c r="H103" s="235"/>
      <c r="I103" s="235"/>
      <c r="J103" s="235"/>
      <c r="K103" s="236"/>
      <c r="L103" s="18"/>
      <c r="M103" s="258"/>
      <c r="N103" s="259"/>
      <c r="O103" s="259"/>
      <c r="P103" s="259"/>
      <c r="Q103" s="260"/>
    </row>
    <row r="104" spans="1:17" ht="13.5" customHeight="1">
      <c r="A104" s="97">
        <v>31</v>
      </c>
      <c r="B104" s="98" t="s">
        <v>137</v>
      </c>
      <c r="C104" s="102">
        <v>12</v>
      </c>
      <c r="D104" s="99">
        <v>2</v>
      </c>
      <c r="E104" s="98" t="s">
        <v>13</v>
      </c>
      <c r="F104" s="2"/>
      <c r="G104" s="237" t="str">
        <f>H94</f>
        <v>Deniz DEMİR</v>
      </c>
      <c r="H104" s="238"/>
      <c r="I104" s="238"/>
      <c r="J104" s="238"/>
      <c r="K104" s="239"/>
      <c r="L104" s="18"/>
      <c r="M104" s="49">
        <v>1</v>
      </c>
      <c r="N104" s="56" t="s">
        <v>87</v>
      </c>
      <c r="O104" s="51">
        <v>5</v>
      </c>
      <c r="P104" s="51">
        <v>12</v>
      </c>
      <c r="Q104" s="50" t="s">
        <v>70</v>
      </c>
    </row>
    <row r="105" spans="1:17" ht="13.5" customHeight="1">
      <c r="A105" s="97">
        <v>32</v>
      </c>
      <c r="B105" s="98" t="s">
        <v>49</v>
      </c>
      <c r="C105" s="99">
        <v>6</v>
      </c>
      <c r="D105" s="102">
        <v>12</v>
      </c>
      <c r="E105" s="98" t="s">
        <v>24</v>
      </c>
      <c r="F105" s="2"/>
      <c r="G105" s="240"/>
      <c r="H105" s="241"/>
      <c r="I105" s="241"/>
      <c r="J105" s="241"/>
      <c r="K105" s="242"/>
      <c r="L105" s="18"/>
      <c r="M105" s="49">
        <v>2</v>
      </c>
      <c r="N105" s="56" t="s">
        <v>88</v>
      </c>
      <c r="O105" s="51">
        <v>2</v>
      </c>
      <c r="P105" s="51">
        <v>12</v>
      </c>
      <c r="Q105" s="50" t="s">
        <v>12</v>
      </c>
    </row>
    <row r="106" spans="1:17" ht="13.5" customHeight="1">
      <c r="A106" s="116"/>
      <c r="B106" s="108"/>
      <c r="C106" s="109"/>
      <c r="D106" s="109"/>
      <c r="E106" s="108"/>
      <c r="F106" s="2"/>
      <c r="G106" s="240"/>
      <c r="H106" s="241"/>
      <c r="I106" s="241"/>
      <c r="J106" s="241"/>
      <c r="K106" s="242"/>
      <c r="L106" s="18"/>
      <c r="M106" s="49">
        <v>3</v>
      </c>
      <c r="N106" s="50" t="s">
        <v>57</v>
      </c>
      <c r="O106" s="51">
        <v>12</v>
      </c>
      <c r="P106" s="51">
        <v>5</v>
      </c>
      <c r="Q106" s="57" t="s">
        <v>16</v>
      </c>
    </row>
    <row r="107" spans="1:17" ht="13.5" customHeight="1">
      <c r="A107" s="117"/>
      <c r="B107" s="110"/>
      <c r="C107" s="111"/>
      <c r="D107" s="111"/>
      <c r="E107" s="110"/>
      <c r="F107" s="2"/>
      <c r="G107" s="240"/>
      <c r="H107" s="241"/>
      <c r="I107" s="241"/>
      <c r="J107" s="241"/>
      <c r="K107" s="242"/>
      <c r="L107" s="18"/>
      <c r="M107" s="49">
        <v>4</v>
      </c>
      <c r="N107" s="50" t="s">
        <v>53</v>
      </c>
      <c r="O107" s="51">
        <v>12</v>
      </c>
      <c r="P107" s="51">
        <v>4</v>
      </c>
      <c r="Q107" s="57" t="s">
        <v>5</v>
      </c>
    </row>
    <row r="108" spans="1:17" ht="13.5" customHeight="1" thickBot="1">
      <c r="A108" s="117"/>
      <c r="B108" s="110"/>
      <c r="C108" s="111"/>
      <c r="D108" s="111"/>
      <c r="E108" s="110"/>
      <c r="F108" s="10"/>
      <c r="G108" s="243"/>
      <c r="H108" s="244"/>
      <c r="I108" s="244"/>
      <c r="J108" s="244"/>
      <c r="K108" s="245"/>
      <c r="L108" s="10"/>
      <c r="M108" s="45">
        <v>5</v>
      </c>
      <c r="N108" s="115" t="s">
        <v>244</v>
      </c>
      <c r="O108" s="47">
        <v>6</v>
      </c>
      <c r="P108" s="47">
        <v>12</v>
      </c>
      <c r="Q108" s="48" t="s">
        <v>20</v>
      </c>
    </row>
    <row r="109" spans="1:17" ht="13.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8"/>
      <c r="N109" s="8"/>
      <c r="O109" s="8"/>
      <c r="P109" s="8"/>
      <c r="Q109" s="8"/>
    </row>
    <row r="110" spans="1:17" ht="13.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8"/>
      <c r="N110" s="8"/>
      <c r="O110" s="8"/>
      <c r="P110" s="8"/>
      <c r="Q110" s="8"/>
    </row>
    <row r="119" ht="13.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3.5" customHeight="1"/>
  </sheetData>
  <sheetProtection password="C937" sheet="1" objects="1" scenarios="1"/>
  <mergeCells count="12">
    <mergeCell ref="G104:K108"/>
    <mergeCell ref="G69:K72"/>
    <mergeCell ref="M69:Q72"/>
    <mergeCell ref="M83:Q84"/>
    <mergeCell ref="M90:Q91"/>
    <mergeCell ref="M96:Q97"/>
    <mergeCell ref="M102:Q103"/>
    <mergeCell ref="M99:Q100"/>
    <mergeCell ref="A69:E72"/>
    <mergeCell ref="G92:K93"/>
    <mergeCell ref="I94:K101"/>
    <mergeCell ref="G102:K103"/>
  </mergeCells>
  <printOptions/>
  <pageMargins left="0.22" right="0.5" top="0.11811023622047245" bottom="0.15748031496062992" header="0.03937007874015748" footer="0.0787401574803149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6"/>
  <sheetViews>
    <sheetView workbookViewId="0" topLeftCell="B79">
      <selection activeCell="E102" sqref="E102"/>
    </sheetView>
  </sheetViews>
  <sheetFormatPr defaultColWidth="9.00390625" defaultRowHeight="12.75"/>
  <cols>
    <col min="1" max="1" width="2.75390625" style="0" customWidth="1"/>
    <col min="2" max="2" width="17.75390625" style="0" customWidth="1"/>
    <col min="3" max="4" width="3.75390625" style="0" customWidth="1"/>
    <col min="5" max="5" width="17.75390625" style="0" customWidth="1"/>
    <col min="6" max="7" width="2.75390625" style="0" customWidth="1"/>
    <col min="8" max="8" width="17.75390625" style="0" customWidth="1"/>
    <col min="9" max="10" width="3.75390625" style="0" customWidth="1"/>
    <col min="11" max="11" width="17.75390625" style="0" customWidth="1"/>
    <col min="12" max="13" width="2.75390625" style="0" customWidth="1"/>
    <col min="14" max="14" width="17.75390625" style="0" customWidth="1"/>
    <col min="15" max="16" width="3.75390625" style="0" customWidth="1"/>
    <col min="17" max="17" width="17.75390625" style="0" customWidth="1"/>
    <col min="18" max="18" width="5.125" style="0" customWidth="1"/>
  </cols>
  <sheetData>
    <row r="1" spans="2:17" ht="13.5" hidden="1" thickBot="1">
      <c r="B1" s="1" t="s">
        <v>152</v>
      </c>
      <c r="E1" s="1" t="s">
        <v>152</v>
      </c>
      <c r="H1" s="1" t="s">
        <v>152</v>
      </c>
      <c r="K1" s="1" t="s">
        <v>152</v>
      </c>
      <c r="N1" s="1" t="s">
        <v>152</v>
      </c>
      <c r="Q1" s="1" t="s">
        <v>152</v>
      </c>
    </row>
    <row r="2" spans="2:17" ht="13.5" hidden="1" thickBot="1">
      <c r="B2" s="1" t="s">
        <v>84</v>
      </c>
      <c r="E2" s="1" t="s">
        <v>84</v>
      </c>
      <c r="H2" s="1" t="s">
        <v>84</v>
      </c>
      <c r="K2" s="1" t="s">
        <v>84</v>
      </c>
      <c r="N2" s="1" t="s">
        <v>84</v>
      </c>
      <c r="Q2" s="1" t="s">
        <v>84</v>
      </c>
    </row>
    <row r="3" spans="2:17" ht="13.5" hidden="1" thickBot="1">
      <c r="B3" s="1" t="s">
        <v>73</v>
      </c>
      <c r="E3" s="1" t="s">
        <v>73</v>
      </c>
      <c r="H3" s="1" t="s">
        <v>73</v>
      </c>
      <c r="K3" s="1" t="s">
        <v>73</v>
      </c>
      <c r="N3" s="1" t="s">
        <v>73</v>
      </c>
      <c r="Q3" s="1" t="s">
        <v>73</v>
      </c>
    </row>
    <row r="4" spans="2:17" ht="13.5" hidden="1" thickBot="1">
      <c r="B4" s="1" t="s">
        <v>46</v>
      </c>
      <c r="E4" s="1" t="s">
        <v>46</v>
      </c>
      <c r="H4" s="1" t="s">
        <v>46</v>
      </c>
      <c r="K4" s="1" t="s">
        <v>46</v>
      </c>
      <c r="N4" s="1" t="s">
        <v>46</v>
      </c>
      <c r="Q4" s="1" t="s">
        <v>46</v>
      </c>
    </row>
    <row r="5" spans="2:17" ht="13.5" hidden="1" thickBot="1">
      <c r="B5" s="1" t="s">
        <v>179</v>
      </c>
      <c r="E5" s="1" t="s">
        <v>179</v>
      </c>
      <c r="H5" s="1" t="s">
        <v>179</v>
      </c>
      <c r="K5" s="1" t="s">
        <v>179</v>
      </c>
      <c r="N5" s="1" t="s">
        <v>179</v>
      </c>
      <c r="Q5" s="1" t="s">
        <v>179</v>
      </c>
    </row>
    <row r="6" spans="2:17" ht="13.5" hidden="1" thickBot="1">
      <c r="B6" s="1" t="s">
        <v>106</v>
      </c>
      <c r="E6" s="1" t="s">
        <v>106</v>
      </c>
      <c r="H6" s="1" t="s">
        <v>106</v>
      </c>
      <c r="K6" s="1" t="s">
        <v>106</v>
      </c>
      <c r="N6" s="1" t="s">
        <v>106</v>
      </c>
      <c r="Q6" s="1" t="s">
        <v>106</v>
      </c>
    </row>
    <row r="7" spans="2:17" ht="13.5" hidden="1" thickBot="1">
      <c r="B7" s="1" t="s">
        <v>194</v>
      </c>
      <c r="E7" s="1" t="s">
        <v>194</v>
      </c>
      <c r="H7" s="1" t="s">
        <v>194</v>
      </c>
      <c r="K7" s="1" t="s">
        <v>194</v>
      </c>
      <c r="N7" s="1" t="s">
        <v>194</v>
      </c>
      <c r="Q7" s="1" t="s">
        <v>194</v>
      </c>
    </row>
    <row r="8" spans="2:17" ht="13.5" hidden="1" thickBot="1">
      <c r="B8" s="1" t="s">
        <v>121</v>
      </c>
      <c r="E8" s="1" t="s">
        <v>121</v>
      </c>
      <c r="H8" s="1" t="s">
        <v>121</v>
      </c>
      <c r="K8" s="1" t="s">
        <v>121</v>
      </c>
      <c r="N8" s="1" t="s">
        <v>121</v>
      </c>
      <c r="Q8" s="1" t="s">
        <v>121</v>
      </c>
    </row>
    <row r="9" spans="2:17" ht="13.5" hidden="1" thickBot="1">
      <c r="B9" s="1" t="s">
        <v>45</v>
      </c>
      <c r="E9" s="1" t="s">
        <v>45</v>
      </c>
      <c r="H9" s="1" t="s">
        <v>45</v>
      </c>
      <c r="K9" s="1" t="s">
        <v>45</v>
      </c>
      <c r="N9" s="1" t="s">
        <v>45</v>
      </c>
      <c r="Q9" s="1" t="s">
        <v>45</v>
      </c>
    </row>
    <row r="10" spans="2:17" ht="13.5" hidden="1" thickBot="1">
      <c r="B10" s="1" t="s">
        <v>155</v>
      </c>
      <c r="E10" s="1" t="s">
        <v>155</v>
      </c>
      <c r="H10" s="1" t="s">
        <v>155</v>
      </c>
      <c r="K10" s="1" t="s">
        <v>155</v>
      </c>
      <c r="N10" s="1" t="s">
        <v>155</v>
      </c>
      <c r="Q10" s="1" t="s">
        <v>155</v>
      </c>
    </row>
    <row r="11" spans="2:17" ht="13.5" hidden="1" thickBot="1">
      <c r="B11" s="1" t="s">
        <v>102</v>
      </c>
      <c r="E11" s="1" t="s">
        <v>102</v>
      </c>
      <c r="H11" s="1" t="s">
        <v>102</v>
      </c>
      <c r="K11" s="1" t="s">
        <v>102</v>
      </c>
      <c r="N11" s="1" t="s">
        <v>102</v>
      </c>
      <c r="Q11" s="1" t="s">
        <v>102</v>
      </c>
    </row>
    <row r="12" spans="2:17" ht="13.5" hidden="1" thickBot="1">
      <c r="B12" s="1" t="s">
        <v>85</v>
      </c>
      <c r="E12" s="1" t="s">
        <v>85</v>
      </c>
      <c r="H12" s="1" t="s">
        <v>85</v>
      </c>
      <c r="K12" s="1" t="s">
        <v>85</v>
      </c>
      <c r="N12" s="1" t="s">
        <v>85</v>
      </c>
      <c r="Q12" s="1" t="s">
        <v>85</v>
      </c>
    </row>
    <row r="13" spans="2:17" ht="13.5" hidden="1" thickBot="1">
      <c r="B13" s="1" t="s">
        <v>149</v>
      </c>
      <c r="E13" s="1" t="s">
        <v>149</v>
      </c>
      <c r="H13" s="1" t="s">
        <v>149</v>
      </c>
      <c r="K13" s="1" t="s">
        <v>149</v>
      </c>
      <c r="N13" s="1" t="s">
        <v>149</v>
      </c>
      <c r="Q13" s="1" t="s">
        <v>149</v>
      </c>
    </row>
    <row r="14" spans="2:17" ht="13.5" hidden="1" thickBot="1">
      <c r="B14" s="1" t="s">
        <v>153</v>
      </c>
      <c r="E14" s="1" t="s">
        <v>153</v>
      </c>
      <c r="H14" s="1" t="s">
        <v>153</v>
      </c>
      <c r="K14" s="1" t="s">
        <v>153</v>
      </c>
      <c r="N14" s="1" t="s">
        <v>153</v>
      </c>
      <c r="Q14" s="1" t="s">
        <v>153</v>
      </c>
    </row>
    <row r="15" spans="2:17" ht="13.5" hidden="1" thickBot="1">
      <c r="B15" s="1" t="s">
        <v>164</v>
      </c>
      <c r="E15" s="1" t="s">
        <v>164</v>
      </c>
      <c r="H15" s="1" t="s">
        <v>164</v>
      </c>
      <c r="K15" s="1" t="s">
        <v>164</v>
      </c>
      <c r="N15" s="1" t="s">
        <v>164</v>
      </c>
      <c r="Q15" s="1" t="s">
        <v>164</v>
      </c>
    </row>
    <row r="16" spans="2:17" ht="13.5" hidden="1" thickBot="1">
      <c r="B16" s="1" t="s">
        <v>168</v>
      </c>
      <c r="E16" s="1" t="s">
        <v>168</v>
      </c>
      <c r="H16" s="1" t="s">
        <v>168</v>
      </c>
      <c r="K16" s="1" t="s">
        <v>168</v>
      </c>
      <c r="N16" s="1" t="s">
        <v>168</v>
      </c>
      <c r="Q16" s="1" t="s">
        <v>168</v>
      </c>
    </row>
    <row r="17" spans="2:17" ht="13.5" hidden="1" thickBot="1">
      <c r="B17" s="1" t="s">
        <v>160</v>
      </c>
      <c r="E17" s="1" t="s">
        <v>160</v>
      </c>
      <c r="H17" s="1" t="s">
        <v>160</v>
      </c>
      <c r="K17" s="1" t="s">
        <v>160</v>
      </c>
      <c r="N17" s="1" t="s">
        <v>160</v>
      </c>
      <c r="Q17" s="1" t="s">
        <v>160</v>
      </c>
    </row>
    <row r="18" spans="2:17" ht="13.5" hidden="1" thickBot="1">
      <c r="B18" s="1" t="s">
        <v>65</v>
      </c>
      <c r="E18" s="1" t="s">
        <v>65</v>
      </c>
      <c r="H18" s="1" t="s">
        <v>65</v>
      </c>
      <c r="K18" s="1" t="s">
        <v>65</v>
      </c>
      <c r="N18" s="1" t="s">
        <v>65</v>
      </c>
      <c r="Q18" s="1" t="s">
        <v>65</v>
      </c>
    </row>
    <row r="19" spans="2:17" ht="13.5" hidden="1" thickBot="1">
      <c r="B19" s="1" t="s">
        <v>86</v>
      </c>
      <c r="E19" s="1" t="s">
        <v>86</v>
      </c>
      <c r="H19" s="1" t="s">
        <v>86</v>
      </c>
      <c r="K19" s="1" t="s">
        <v>86</v>
      </c>
      <c r="N19" s="1" t="s">
        <v>86</v>
      </c>
      <c r="Q19" s="1" t="s">
        <v>86</v>
      </c>
    </row>
    <row r="20" spans="2:17" ht="13.5" hidden="1" thickBot="1">
      <c r="B20" s="1" t="s">
        <v>92</v>
      </c>
      <c r="E20" s="1" t="s">
        <v>92</v>
      </c>
      <c r="H20" s="1" t="s">
        <v>92</v>
      </c>
      <c r="K20" s="1" t="s">
        <v>92</v>
      </c>
      <c r="N20" s="1" t="s">
        <v>92</v>
      </c>
      <c r="Q20" s="1" t="s">
        <v>92</v>
      </c>
    </row>
    <row r="21" spans="2:17" ht="13.5" hidden="1" thickBot="1">
      <c r="B21" s="1" t="s">
        <v>61</v>
      </c>
      <c r="E21" s="1" t="s">
        <v>61</v>
      </c>
      <c r="H21" s="1" t="s">
        <v>61</v>
      </c>
      <c r="K21" s="1" t="s">
        <v>61</v>
      </c>
      <c r="N21" s="1" t="s">
        <v>61</v>
      </c>
      <c r="Q21" s="1" t="s">
        <v>61</v>
      </c>
    </row>
    <row r="22" spans="2:17" ht="13.5" hidden="1" thickBot="1">
      <c r="B22" s="1" t="s">
        <v>104</v>
      </c>
      <c r="E22" s="1" t="s">
        <v>104</v>
      </c>
      <c r="H22" s="1" t="s">
        <v>104</v>
      </c>
      <c r="K22" s="1" t="s">
        <v>104</v>
      </c>
      <c r="N22" s="1" t="s">
        <v>104</v>
      </c>
      <c r="Q22" s="1" t="s">
        <v>104</v>
      </c>
    </row>
    <row r="23" spans="2:17" ht="13.5" hidden="1" thickBot="1">
      <c r="B23" s="1" t="s">
        <v>191</v>
      </c>
      <c r="E23" s="1" t="s">
        <v>191</v>
      </c>
      <c r="H23" s="1" t="s">
        <v>191</v>
      </c>
      <c r="K23" s="1" t="s">
        <v>191</v>
      </c>
      <c r="N23" s="1" t="s">
        <v>191</v>
      </c>
      <c r="Q23" s="1" t="s">
        <v>191</v>
      </c>
    </row>
    <row r="24" spans="2:17" ht="13.5" hidden="1" thickBot="1">
      <c r="B24" s="1" t="s">
        <v>156</v>
      </c>
      <c r="E24" s="1" t="s">
        <v>156</v>
      </c>
      <c r="H24" s="1" t="s">
        <v>156</v>
      </c>
      <c r="K24" s="1" t="s">
        <v>156</v>
      </c>
      <c r="N24" s="1" t="s">
        <v>156</v>
      </c>
      <c r="Q24" s="1" t="s">
        <v>156</v>
      </c>
    </row>
    <row r="25" spans="2:17" ht="13.5" hidden="1" thickBot="1">
      <c r="B25" s="1" t="s">
        <v>181</v>
      </c>
      <c r="E25" s="1" t="s">
        <v>181</v>
      </c>
      <c r="H25" s="1" t="s">
        <v>181</v>
      </c>
      <c r="K25" s="1" t="s">
        <v>181</v>
      </c>
      <c r="N25" s="1" t="s">
        <v>181</v>
      </c>
      <c r="Q25" s="1" t="s">
        <v>181</v>
      </c>
    </row>
    <row r="26" spans="2:17" ht="13.5" hidden="1" thickBot="1">
      <c r="B26" s="1" t="s">
        <v>183</v>
      </c>
      <c r="E26" s="1" t="s">
        <v>183</v>
      </c>
      <c r="H26" s="1" t="s">
        <v>183</v>
      </c>
      <c r="K26" s="1" t="s">
        <v>183</v>
      </c>
      <c r="N26" s="1" t="s">
        <v>183</v>
      </c>
      <c r="Q26" s="1" t="s">
        <v>183</v>
      </c>
    </row>
    <row r="27" spans="2:17" ht="13.5" hidden="1" thickBot="1">
      <c r="B27" s="1" t="s">
        <v>148</v>
      </c>
      <c r="E27" s="1" t="s">
        <v>148</v>
      </c>
      <c r="H27" s="1" t="s">
        <v>148</v>
      </c>
      <c r="K27" s="1" t="s">
        <v>148</v>
      </c>
      <c r="N27" s="1" t="s">
        <v>148</v>
      </c>
      <c r="Q27" s="1" t="s">
        <v>148</v>
      </c>
    </row>
    <row r="28" spans="2:17" ht="13.5" hidden="1" thickBot="1">
      <c r="B28" s="1" t="s">
        <v>166</v>
      </c>
      <c r="E28" s="1" t="s">
        <v>166</v>
      </c>
      <c r="H28" s="1" t="s">
        <v>166</v>
      </c>
      <c r="K28" s="1" t="s">
        <v>166</v>
      </c>
      <c r="N28" s="1" t="s">
        <v>166</v>
      </c>
      <c r="Q28" s="1" t="s">
        <v>166</v>
      </c>
    </row>
    <row r="29" spans="2:17" ht="13.5" hidden="1" thickBot="1">
      <c r="B29" s="1" t="s">
        <v>105</v>
      </c>
      <c r="E29" s="1" t="s">
        <v>105</v>
      </c>
      <c r="H29" s="1" t="s">
        <v>105</v>
      </c>
      <c r="K29" s="1" t="s">
        <v>105</v>
      </c>
      <c r="N29" s="1" t="s">
        <v>105</v>
      </c>
      <c r="Q29" s="1" t="s">
        <v>105</v>
      </c>
    </row>
    <row r="30" spans="2:17" ht="13.5" hidden="1" thickBot="1">
      <c r="B30" s="1" t="s">
        <v>66</v>
      </c>
      <c r="E30" s="1" t="s">
        <v>66</v>
      </c>
      <c r="H30" s="1" t="s">
        <v>66</v>
      </c>
      <c r="K30" s="1" t="s">
        <v>66</v>
      </c>
      <c r="N30" s="1" t="s">
        <v>66</v>
      </c>
      <c r="Q30" s="1" t="s">
        <v>66</v>
      </c>
    </row>
    <row r="31" spans="2:17" ht="13.5" hidden="1" thickBot="1">
      <c r="B31" s="1" t="s">
        <v>31</v>
      </c>
      <c r="E31" s="1" t="s">
        <v>31</v>
      </c>
      <c r="H31" s="1" t="s">
        <v>31</v>
      </c>
      <c r="K31" s="1" t="s">
        <v>31</v>
      </c>
      <c r="N31" s="1" t="s">
        <v>31</v>
      </c>
      <c r="Q31" s="1" t="s">
        <v>31</v>
      </c>
    </row>
    <row r="32" spans="2:17" ht="13.5" hidden="1" thickBot="1">
      <c r="B32" s="1" t="s">
        <v>0</v>
      </c>
      <c r="E32" s="1" t="s">
        <v>0</v>
      </c>
      <c r="H32" s="1" t="s">
        <v>0</v>
      </c>
      <c r="K32" s="1" t="s">
        <v>0</v>
      </c>
      <c r="N32" s="1" t="s">
        <v>0</v>
      </c>
      <c r="Q32" s="1" t="s">
        <v>0</v>
      </c>
    </row>
    <row r="33" spans="2:17" ht="13.5" hidden="1" thickBot="1">
      <c r="B33" s="1" t="s">
        <v>67</v>
      </c>
      <c r="E33" s="1" t="s">
        <v>67</v>
      </c>
      <c r="H33" s="1" t="s">
        <v>67</v>
      </c>
      <c r="K33" s="1" t="s">
        <v>67</v>
      </c>
      <c r="N33" s="1" t="s">
        <v>67</v>
      </c>
      <c r="Q33" s="1" t="s">
        <v>67</v>
      </c>
    </row>
    <row r="34" spans="2:17" ht="13.5" hidden="1" thickBot="1">
      <c r="B34" s="1" t="s">
        <v>193</v>
      </c>
      <c r="E34" s="1" t="s">
        <v>193</v>
      </c>
      <c r="H34" s="1" t="s">
        <v>193</v>
      </c>
      <c r="K34" s="1" t="s">
        <v>193</v>
      </c>
      <c r="N34" s="1" t="s">
        <v>193</v>
      </c>
      <c r="Q34" s="1" t="s">
        <v>193</v>
      </c>
    </row>
    <row r="35" spans="2:17" ht="13.5" hidden="1" thickBot="1">
      <c r="B35" s="1" t="s">
        <v>93</v>
      </c>
      <c r="E35" s="1" t="s">
        <v>93</v>
      </c>
      <c r="H35" s="1" t="s">
        <v>93</v>
      </c>
      <c r="K35" s="1" t="s">
        <v>93</v>
      </c>
      <c r="N35" s="1" t="s">
        <v>93</v>
      </c>
      <c r="Q35" s="1" t="s">
        <v>93</v>
      </c>
    </row>
    <row r="36" spans="2:17" ht="13.5" hidden="1" thickBot="1">
      <c r="B36" s="1" t="s">
        <v>91</v>
      </c>
      <c r="E36" s="1" t="s">
        <v>91</v>
      </c>
      <c r="H36" s="1" t="s">
        <v>91</v>
      </c>
      <c r="K36" s="1" t="s">
        <v>91</v>
      </c>
      <c r="N36" s="1" t="s">
        <v>91</v>
      </c>
      <c r="Q36" s="1" t="s">
        <v>91</v>
      </c>
    </row>
    <row r="37" spans="2:17" ht="13.5" hidden="1" thickBot="1">
      <c r="B37" s="1" t="s">
        <v>59</v>
      </c>
      <c r="E37" s="1" t="s">
        <v>59</v>
      </c>
      <c r="H37" s="1" t="s">
        <v>59</v>
      </c>
      <c r="K37" s="1" t="s">
        <v>59</v>
      </c>
      <c r="N37" s="1" t="s">
        <v>59</v>
      </c>
      <c r="Q37" s="1" t="s">
        <v>59</v>
      </c>
    </row>
    <row r="38" spans="2:17" ht="13.5" hidden="1" thickBot="1">
      <c r="B38" s="1" t="s">
        <v>60</v>
      </c>
      <c r="E38" s="1" t="s">
        <v>60</v>
      </c>
      <c r="H38" s="1" t="s">
        <v>60</v>
      </c>
      <c r="K38" s="1" t="s">
        <v>60</v>
      </c>
      <c r="N38" s="1" t="s">
        <v>60</v>
      </c>
      <c r="Q38" s="1" t="s">
        <v>60</v>
      </c>
    </row>
    <row r="39" spans="2:17" ht="13.5" hidden="1" thickBot="1">
      <c r="B39" s="1" t="s">
        <v>47</v>
      </c>
      <c r="E39" s="1" t="s">
        <v>47</v>
      </c>
      <c r="H39" s="1" t="s">
        <v>47</v>
      </c>
      <c r="K39" s="1" t="s">
        <v>47</v>
      </c>
      <c r="N39" s="1" t="s">
        <v>47</v>
      </c>
      <c r="Q39" s="1" t="s">
        <v>47</v>
      </c>
    </row>
    <row r="40" spans="2:17" ht="13.5" hidden="1" thickBot="1">
      <c r="B40" s="1" t="s">
        <v>180</v>
      </c>
      <c r="E40" s="1" t="s">
        <v>180</v>
      </c>
      <c r="H40" s="1" t="s">
        <v>180</v>
      </c>
      <c r="K40" s="1" t="s">
        <v>180</v>
      </c>
      <c r="N40" s="1" t="s">
        <v>180</v>
      </c>
      <c r="Q40" s="1" t="s">
        <v>180</v>
      </c>
    </row>
    <row r="41" spans="2:17" ht="13.5" hidden="1" thickBot="1">
      <c r="B41" s="1" t="s">
        <v>90</v>
      </c>
      <c r="E41" s="1" t="s">
        <v>90</v>
      </c>
      <c r="H41" s="1" t="s">
        <v>90</v>
      </c>
      <c r="K41" s="1" t="s">
        <v>90</v>
      </c>
      <c r="N41" s="1" t="s">
        <v>90</v>
      </c>
      <c r="Q41" s="1" t="s">
        <v>90</v>
      </c>
    </row>
    <row r="42" spans="2:17" ht="13.5" hidden="1" thickBot="1">
      <c r="B42" s="1" t="s">
        <v>119</v>
      </c>
      <c r="E42" s="1" t="s">
        <v>119</v>
      </c>
      <c r="H42" s="1" t="s">
        <v>119</v>
      </c>
      <c r="K42" s="1" t="s">
        <v>119</v>
      </c>
      <c r="N42" s="1" t="s">
        <v>119</v>
      </c>
      <c r="Q42" s="1" t="s">
        <v>119</v>
      </c>
    </row>
    <row r="43" spans="2:17" ht="13.5" hidden="1" thickBot="1">
      <c r="B43" s="1" t="s">
        <v>75</v>
      </c>
      <c r="E43" s="1" t="s">
        <v>75</v>
      </c>
      <c r="H43" s="1" t="s">
        <v>75</v>
      </c>
      <c r="K43" s="1" t="s">
        <v>75</v>
      </c>
      <c r="N43" s="1" t="s">
        <v>75</v>
      </c>
      <c r="Q43" s="1" t="s">
        <v>75</v>
      </c>
    </row>
    <row r="44" spans="2:17" ht="13.5" hidden="1" thickBot="1">
      <c r="B44" s="1" t="s">
        <v>62</v>
      </c>
      <c r="E44" s="1" t="s">
        <v>62</v>
      </c>
      <c r="H44" s="1" t="s">
        <v>62</v>
      </c>
      <c r="K44" s="1" t="s">
        <v>62</v>
      </c>
      <c r="N44" s="1" t="s">
        <v>62</v>
      </c>
      <c r="Q44" s="1" t="s">
        <v>62</v>
      </c>
    </row>
    <row r="45" spans="2:17" ht="13.5" hidden="1" thickBot="1">
      <c r="B45" s="1" t="s">
        <v>50</v>
      </c>
      <c r="E45" s="1" t="s">
        <v>50</v>
      </c>
      <c r="H45" s="1" t="s">
        <v>50</v>
      </c>
      <c r="K45" s="1" t="s">
        <v>50</v>
      </c>
      <c r="N45" s="1" t="s">
        <v>50</v>
      </c>
      <c r="Q45" s="1" t="s">
        <v>50</v>
      </c>
    </row>
    <row r="46" spans="2:17" ht="13.5" hidden="1" thickBot="1">
      <c r="B46" s="1" t="s">
        <v>182</v>
      </c>
      <c r="E46" s="1" t="s">
        <v>182</v>
      </c>
      <c r="H46" s="1" t="s">
        <v>182</v>
      </c>
      <c r="K46" s="1" t="s">
        <v>182</v>
      </c>
      <c r="N46" s="1" t="s">
        <v>182</v>
      </c>
      <c r="Q46" s="1" t="s">
        <v>182</v>
      </c>
    </row>
    <row r="47" spans="2:17" ht="13.5" hidden="1" thickBot="1">
      <c r="B47" s="1" t="s">
        <v>58</v>
      </c>
      <c r="E47" s="1" t="s">
        <v>58</v>
      </c>
      <c r="H47" s="1" t="s">
        <v>58</v>
      </c>
      <c r="K47" s="1" t="s">
        <v>58</v>
      </c>
      <c r="N47" s="1" t="s">
        <v>58</v>
      </c>
      <c r="Q47" s="1" t="s">
        <v>58</v>
      </c>
    </row>
    <row r="48" spans="2:17" ht="13.5" hidden="1" thickBot="1">
      <c r="B48" s="1" t="s">
        <v>150</v>
      </c>
      <c r="E48" s="1" t="s">
        <v>150</v>
      </c>
      <c r="H48" s="1" t="s">
        <v>150</v>
      </c>
      <c r="K48" s="1" t="s">
        <v>150</v>
      </c>
      <c r="N48" s="1" t="s">
        <v>150</v>
      </c>
      <c r="Q48" s="1" t="s">
        <v>150</v>
      </c>
    </row>
    <row r="49" spans="2:17" ht="13.5" hidden="1" thickBot="1">
      <c r="B49" s="1" t="s">
        <v>4</v>
      </c>
      <c r="E49" s="1" t="s">
        <v>4</v>
      </c>
      <c r="H49" s="1" t="s">
        <v>4</v>
      </c>
      <c r="K49" s="1" t="s">
        <v>4</v>
      </c>
      <c r="N49" s="1" t="s">
        <v>4</v>
      </c>
      <c r="Q49" s="1" t="s">
        <v>4</v>
      </c>
    </row>
    <row r="50" spans="2:17" ht="13.5" hidden="1" thickBot="1">
      <c r="B50" s="1" t="s">
        <v>146</v>
      </c>
      <c r="E50" s="1" t="s">
        <v>146</v>
      </c>
      <c r="H50" s="1" t="s">
        <v>146</v>
      </c>
      <c r="K50" s="1" t="s">
        <v>146</v>
      </c>
      <c r="N50" s="1" t="s">
        <v>146</v>
      </c>
      <c r="Q50" s="1" t="s">
        <v>146</v>
      </c>
    </row>
    <row r="51" spans="2:17" ht="13.5" hidden="1" thickBot="1">
      <c r="B51" s="1" t="s">
        <v>161</v>
      </c>
      <c r="E51" s="1" t="s">
        <v>161</v>
      </c>
      <c r="H51" s="1" t="s">
        <v>161</v>
      </c>
      <c r="K51" s="1" t="s">
        <v>161</v>
      </c>
      <c r="N51" s="1" t="s">
        <v>161</v>
      </c>
      <c r="Q51" s="1" t="s">
        <v>161</v>
      </c>
    </row>
    <row r="52" spans="2:17" ht="13.5" hidden="1" thickBot="1">
      <c r="B52" s="1" t="s">
        <v>151</v>
      </c>
      <c r="E52" s="1" t="s">
        <v>151</v>
      </c>
      <c r="H52" s="1" t="s">
        <v>151</v>
      </c>
      <c r="K52" s="1" t="s">
        <v>151</v>
      </c>
      <c r="N52" s="1" t="s">
        <v>151</v>
      </c>
      <c r="Q52" s="1" t="s">
        <v>151</v>
      </c>
    </row>
    <row r="53" spans="2:17" ht="13.5" hidden="1" thickBot="1">
      <c r="B53" s="1" t="s">
        <v>3</v>
      </c>
      <c r="E53" s="1" t="s">
        <v>3</v>
      </c>
      <c r="H53" s="1" t="s">
        <v>3</v>
      </c>
      <c r="K53" s="1" t="s">
        <v>3</v>
      </c>
      <c r="N53" s="1" t="s">
        <v>3</v>
      </c>
      <c r="Q53" s="1" t="s">
        <v>3</v>
      </c>
    </row>
    <row r="54" spans="2:17" ht="13.5" hidden="1" thickBot="1">
      <c r="B54" s="1" t="s">
        <v>122</v>
      </c>
      <c r="E54" s="1" t="s">
        <v>122</v>
      </c>
      <c r="H54" s="1" t="s">
        <v>122</v>
      </c>
      <c r="K54" s="1" t="s">
        <v>122</v>
      </c>
      <c r="N54" s="1" t="s">
        <v>122</v>
      </c>
      <c r="Q54" s="1" t="s">
        <v>122</v>
      </c>
    </row>
    <row r="55" spans="2:17" ht="13.5" hidden="1" thickBot="1">
      <c r="B55" s="1" t="s">
        <v>190</v>
      </c>
      <c r="E55" s="1" t="s">
        <v>190</v>
      </c>
      <c r="H55" s="1" t="s">
        <v>190</v>
      </c>
      <c r="K55" s="1" t="s">
        <v>190</v>
      </c>
      <c r="N55" s="1" t="s">
        <v>190</v>
      </c>
      <c r="Q55" s="1" t="s">
        <v>190</v>
      </c>
    </row>
    <row r="56" spans="2:17" ht="13.5" hidden="1" thickBot="1">
      <c r="B56" s="1" t="s">
        <v>52</v>
      </c>
      <c r="E56" s="1" t="s">
        <v>52</v>
      </c>
      <c r="H56" s="1" t="s">
        <v>52</v>
      </c>
      <c r="K56" s="1" t="s">
        <v>52</v>
      </c>
      <c r="N56" s="1" t="s">
        <v>52</v>
      </c>
      <c r="Q56" s="1" t="s">
        <v>52</v>
      </c>
    </row>
    <row r="57" spans="2:17" ht="13.5" hidden="1" thickBot="1">
      <c r="B57" s="1" t="s">
        <v>120</v>
      </c>
      <c r="E57" s="1" t="s">
        <v>120</v>
      </c>
      <c r="H57" s="1" t="s">
        <v>120</v>
      </c>
      <c r="K57" s="1" t="s">
        <v>120</v>
      </c>
      <c r="N57" s="1" t="s">
        <v>120</v>
      </c>
      <c r="Q57" s="1" t="s">
        <v>120</v>
      </c>
    </row>
    <row r="58" spans="2:17" ht="13.5" hidden="1" thickBot="1">
      <c r="B58" s="1" t="s">
        <v>89</v>
      </c>
      <c r="E58" s="1" t="s">
        <v>89</v>
      </c>
      <c r="H58" s="1" t="s">
        <v>89</v>
      </c>
      <c r="K58" s="1" t="s">
        <v>89</v>
      </c>
      <c r="N58" s="1" t="s">
        <v>89</v>
      </c>
      <c r="Q58" s="1" t="s">
        <v>89</v>
      </c>
    </row>
    <row r="59" spans="2:17" ht="13.5" hidden="1" thickBot="1">
      <c r="B59" s="1" t="s">
        <v>192</v>
      </c>
      <c r="E59" s="1" t="s">
        <v>192</v>
      </c>
      <c r="H59" s="1" t="s">
        <v>192</v>
      </c>
      <c r="K59" s="1" t="s">
        <v>192</v>
      </c>
      <c r="N59" s="1" t="s">
        <v>192</v>
      </c>
      <c r="Q59" s="1" t="s">
        <v>192</v>
      </c>
    </row>
    <row r="60" spans="2:17" ht="13.5" hidden="1" thickBot="1">
      <c r="B60" s="1" t="s">
        <v>103</v>
      </c>
      <c r="E60" s="1" t="s">
        <v>103</v>
      </c>
      <c r="H60" s="1" t="s">
        <v>103</v>
      </c>
      <c r="K60" s="1" t="s">
        <v>103</v>
      </c>
      <c r="N60" s="1" t="s">
        <v>103</v>
      </c>
      <c r="Q60" s="1" t="s">
        <v>103</v>
      </c>
    </row>
    <row r="61" spans="2:17" ht="13.5" hidden="1" thickBot="1">
      <c r="B61" s="1" t="s">
        <v>51</v>
      </c>
      <c r="E61" s="1" t="s">
        <v>51</v>
      </c>
      <c r="H61" s="1" t="s">
        <v>51</v>
      </c>
      <c r="K61" s="1" t="s">
        <v>51</v>
      </c>
      <c r="N61" s="1" t="s">
        <v>51</v>
      </c>
      <c r="Q61" s="1" t="s">
        <v>51</v>
      </c>
    </row>
    <row r="62" spans="2:17" ht="13.5" hidden="1" thickBot="1">
      <c r="B62" s="1" t="s">
        <v>147</v>
      </c>
      <c r="E62" s="1" t="s">
        <v>147</v>
      </c>
      <c r="H62" s="1" t="s">
        <v>147</v>
      </c>
      <c r="K62" s="1" t="s">
        <v>147</v>
      </c>
      <c r="N62" s="1" t="s">
        <v>147</v>
      </c>
      <c r="Q62" s="1" t="s">
        <v>147</v>
      </c>
    </row>
    <row r="63" spans="2:17" ht="13.5" hidden="1" thickBot="1">
      <c r="B63" s="1" t="s">
        <v>187</v>
      </c>
      <c r="E63" s="1" t="s">
        <v>187</v>
      </c>
      <c r="H63" s="1" t="s">
        <v>187</v>
      </c>
      <c r="K63" s="1" t="s">
        <v>187</v>
      </c>
      <c r="N63" s="1" t="s">
        <v>187</v>
      </c>
      <c r="Q63" s="1" t="s">
        <v>187</v>
      </c>
    </row>
    <row r="64" spans="2:17" ht="13.5" hidden="1" thickBot="1">
      <c r="B64" s="1" t="s">
        <v>82</v>
      </c>
      <c r="E64" s="1" t="s">
        <v>82</v>
      </c>
      <c r="H64" s="1" t="s">
        <v>82</v>
      </c>
      <c r="K64" s="1" t="s">
        <v>82</v>
      </c>
      <c r="N64" s="1" t="s">
        <v>82</v>
      </c>
      <c r="Q64" s="1" t="s">
        <v>82</v>
      </c>
    </row>
    <row r="65" spans="2:17" ht="13.5" hidden="1" thickBot="1">
      <c r="B65" s="1" t="s">
        <v>2</v>
      </c>
      <c r="E65" s="1" t="s">
        <v>2</v>
      </c>
      <c r="H65" s="1" t="s">
        <v>2</v>
      </c>
      <c r="K65" s="1" t="s">
        <v>2</v>
      </c>
      <c r="N65" s="1" t="s">
        <v>2</v>
      </c>
      <c r="Q65" s="1" t="s">
        <v>2</v>
      </c>
    </row>
    <row r="66" spans="2:17" ht="13.5" hidden="1" thickBot="1">
      <c r="B66" s="1" t="s">
        <v>159</v>
      </c>
      <c r="E66" s="1" t="s">
        <v>159</v>
      </c>
      <c r="H66" s="1" t="s">
        <v>159</v>
      </c>
      <c r="K66" s="1" t="s">
        <v>159</v>
      </c>
      <c r="N66" s="1" t="s">
        <v>159</v>
      </c>
      <c r="Q66" s="1" t="s">
        <v>159</v>
      </c>
    </row>
    <row r="67" spans="2:17" ht="13.5" hidden="1" thickBot="1">
      <c r="B67" s="1" t="s">
        <v>167</v>
      </c>
      <c r="E67" s="1" t="s">
        <v>167</v>
      </c>
      <c r="H67" s="1" t="s">
        <v>167</v>
      </c>
      <c r="K67" s="1" t="s">
        <v>167</v>
      </c>
      <c r="N67" s="1" t="s">
        <v>167</v>
      </c>
      <c r="Q67" s="1" t="s">
        <v>167</v>
      </c>
    </row>
    <row r="68" spans="2:17" ht="13.5" hidden="1" thickBot="1">
      <c r="B68" s="1" t="s">
        <v>154</v>
      </c>
      <c r="E68" s="1" t="s">
        <v>154</v>
      </c>
      <c r="H68" s="1" t="s">
        <v>154</v>
      </c>
      <c r="K68" s="1" t="s">
        <v>154</v>
      </c>
      <c r="N68" s="1" t="s">
        <v>154</v>
      </c>
      <c r="Q68" s="1" t="s">
        <v>154</v>
      </c>
    </row>
    <row r="69" spans="2:17" ht="13.5" hidden="1" thickBot="1">
      <c r="B69" s="1" t="s">
        <v>176</v>
      </c>
      <c r="E69" s="1" t="s">
        <v>176</v>
      </c>
      <c r="H69" s="1" t="s">
        <v>176</v>
      </c>
      <c r="K69" s="1" t="s">
        <v>176</v>
      </c>
      <c r="N69" s="1" t="s">
        <v>176</v>
      </c>
      <c r="Q69" s="1" t="s">
        <v>176</v>
      </c>
    </row>
    <row r="70" spans="2:17" ht="13.5" hidden="1" thickBot="1">
      <c r="B70" s="1" t="s">
        <v>178</v>
      </c>
      <c r="E70" s="1" t="s">
        <v>178</v>
      </c>
      <c r="H70" s="1" t="s">
        <v>178</v>
      </c>
      <c r="K70" s="1" t="s">
        <v>178</v>
      </c>
      <c r="N70" s="1" t="s">
        <v>178</v>
      </c>
      <c r="Q70" s="1" t="s">
        <v>178</v>
      </c>
    </row>
    <row r="71" spans="1:17" ht="13.5" customHeight="1">
      <c r="A71" s="219" t="s">
        <v>209</v>
      </c>
      <c r="B71" s="219"/>
      <c r="C71" s="219"/>
      <c r="D71" s="219"/>
      <c r="E71" s="220"/>
      <c r="F71" s="30"/>
      <c r="G71" s="219" t="s">
        <v>210</v>
      </c>
      <c r="H71" s="219"/>
      <c r="I71" s="219"/>
      <c r="J71" s="219"/>
      <c r="K71" s="220"/>
      <c r="L71" s="38"/>
      <c r="M71" s="269" t="s">
        <v>211</v>
      </c>
      <c r="N71" s="219"/>
      <c r="O71" s="219"/>
      <c r="P71" s="219"/>
      <c r="Q71" s="220"/>
    </row>
    <row r="72" spans="1:17" ht="13.5" customHeight="1">
      <c r="A72" s="221"/>
      <c r="B72" s="221"/>
      <c r="C72" s="221"/>
      <c r="D72" s="221"/>
      <c r="E72" s="222"/>
      <c r="F72" s="32"/>
      <c r="G72" s="221"/>
      <c r="H72" s="221"/>
      <c r="I72" s="221"/>
      <c r="J72" s="221"/>
      <c r="K72" s="222"/>
      <c r="L72" s="28"/>
      <c r="M72" s="270"/>
      <c r="N72" s="221"/>
      <c r="O72" s="221"/>
      <c r="P72" s="221"/>
      <c r="Q72" s="222"/>
    </row>
    <row r="73" spans="1:17" ht="13.5" customHeight="1">
      <c r="A73" s="221"/>
      <c r="B73" s="221"/>
      <c r="C73" s="221"/>
      <c r="D73" s="221"/>
      <c r="E73" s="222"/>
      <c r="F73" s="32"/>
      <c r="G73" s="221"/>
      <c r="H73" s="221"/>
      <c r="I73" s="221"/>
      <c r="J73" s="221"/>
      <c r="K73" s="222"/>
      <c r="L73" s="28"/>
      <c r="M73" s="270"/>
      <c r="N73" s="221"/>
      <c r="O73" s="221"/>
      <c r="P73" s="221"/>
      <c r="Q73" s="222"/>
    </row>
    <row r="74" spans="1:17" ht="13.5" customHeight="1" thickBot="1">
      <c r="A74" s="221"/>
      <c r="B74" s="221"/>
      <c r="C74" s="221"/>
      <c r="D74" s="221"/>
      <c r="E74" s="222"/>
      <c r="F74" s="33"/>
      <c r="G74" s="246"/>
      <c r="H74" s="246"/>
      <c r="I74" s="246"/>
      <c r="J74" s="246"/>
      <c r="K74" s="247"/>
      <c r="L74" s="29"/>
      <c r="M74" s="271"/>
      <c r="N74" s="246"/>
      <c r="O74" s="246"/>
      <c r="P74" s="246"/>
      <c r="Q74" s="247"/>
    </row>
    <row r="75" spans="1:17" ht="13.5" customHeight="1">
      <c r="A75" s="25"/>
      <c r="B75" s="3" t="s">
        <v>202</v>
      </c>
      <c r="C75" s="3" t="s">
        <v>197</v>
      </c>
      <c r="D75" s="3" t="s">
        <v>197</v>
      </c>
      <c r="E75" s="3" t="s">
        <v>203</v>
      </c>
      <c r="F75" s="42"/>
      <c r="G75" s="25"/>
      <c r="H75" s="4" t="s">
        <v>202</v>
      </c>
      <c r="I75" s="4" t="s">
        <v>197</v>
      </c>
      <c r="J75" s="4" t="s">
        <v>197</v>
      </c>
      <c r="K75" s="4" t="s">
        <v>203</v>
      </c>
      <c r="L75" s="43"/>
      <c r="M75" s="25"/>
      <c r="N75" s="44" t="s">
        <v>202</v>
      </c>
      <c r="O75" s="44" t="s">
        <v>197</v>
      </c>
      <c r="P75" s="44" t="s">
        <v>197</v>
      </c>
      <c r="Q75" s="44" t="s">
        <v>203</v>
      </c>
    </row>
    <row r="76" spans="1:17" ht="13.5" customHeight="1">
      <c r="A76" s="5">
        <v>1</v>
      </c>
      <c r="B76" s="98" t="s">
        <v>148</v>
      </c>
      <c r="C76" s="102">
        <v>12</v>
      </c>
      <c r="D76" s="99">
        <v>7</v>
      </c>
      <c r="E76" s="100" t="s">
        <v>58</v>
      </c>
      <c r="F76" s="2"/>
      <c r="G76" s="6">
        <v>1</v>
      </c>
      <c r="H76" s="118" t="s">
        <v>148</v>
      </c>
      <c r="I76" s="119">
        <v>5</v>
      </c>
      <c r="J76" s="203">
        <v>12</v>
      </c>
      <c r="K76" s="118" t="s">
        <v>66</v>
      </c>
      <c r="L76" s="9"/>
      <c r="M76" s="45">
        <v>1</v>
      </c>
      <c r="N76" s="141" t="str">
        <f>IF(I76&gt;J76,H76,K76)</f>
        <v>İbrahim ÇİDEM</v>
      </c>
      <c r="O76" s="202">
        <v>12</v>
      </c>
      <c r="P76" s="142">
        <v>10</v>
      </c>
      <c r="Q76" s="141" t="str">
        <f>IF(I77&gt;J77,H77,K77)</f>
        <v>Caner MAKARA</v>
      </c>
    </row>
    <row r="77" spans="1:17" ht="13.5" customHeight="1">
      <c r="A77" s="5">
        <v>2</v>
      </c>
      <c r="B77" s="98" t="s">
        <v>176</v>
      </c>
      <c r="C77" s="99">
        <v>3</v>
      </c>
      <c r="D77" s="102">
        <v>12</v>
      </c>
      <c r="E77" s="98" t="s">
        <v>66</v>
      </c>
      <c r="F77" s="2"/>
      <c r="G77" s="6">
        <v>2</v>
      </c>
      <c r="H77" s="118" t="s">
        <v>234</v>
      </c>
      <c r="I77" s="203">
        <v>12</v>
      </c>
      <c r="J77" s="120">
        <v>8</v>
      </c>
      <c r="K77" s="118" t="s">
        <v>151</v>
      </c>
      <c r="L77" s="9"/>
      <c r="M77" s="45">
        <v>2</v>
      </c>
      <c r="N77" s="141" t="str">
        <f>IF(I78&gt;J78,H78,K78)</f>
        <v>M.Garip TARÇIN</v>
      </c>
      <c r="O77" s="142">
        <v>11</v>
      </c>
      <c r="P77" s="202">
        <v>12</v>
      </c>
      <c r="Q77" s="141" t="str">
        <f>IF(I79&gt;J79,H79,K79)</f>
        <v>Mehmet KARATAŞ</v>
      </c>
    </row>
    <row r="78" spans="1:17" ht="13.5" customHeight="1">
      <c r="A78" s="5">
        <v>3</v>
      </c>
      <c r="B78" s="98" t="s">
        <v>146</v>
      </c>
      <c r="C78" s="99">
        <v>3</v>
      </c>
      <c r="D78" s="102">
        <v>12</v>
      </c>
      <c r="E78" s="98" t="s">
        <v>234</v>
      </c>
      <c r="F78" s="2"/>
      <c r="G78" s="6">
        <v>3</v>
      </c>
      <c r="H78" s="118" t="s">
        <v>235</v>
      </c>
      <c r="I78" s="203">
        <v>12</v>
      </c>
      <c r="J78" s="120">
        <v>1</v>
      </c>
      <c r="K78" s="118" t="s">
        <v>104</v>
      </c>
      <c r="L78" s="9"/>
      <c r="M78" s="45">
        <v>3</v>
      </c>
      <c r="N78" s="141" t="str">
        <f>IF(I80&gt;J80,H80,K80)</f>
        <v>Murat ERÇETİN</v>
      </c>
      <c r="O78" s="202">
        <v>12</v>
      </c>
      <c r="P78" s="143">
        <v>0</v>
      </c>
      <c r="Q78" s="141" t="str">
        <f>IF(I81&gt;J81,H81,K81)</f>
        <v>Taner SELİMOĞLU</v>
      </c>
    </row>
    <row r="79" spans="1:17" ht="13.5" customHeight="1">
      <c r="A79" s="5">
        <v>4</v>
      </c>
      <c r="B79" s="98" t="s">
        <v>151</v>
      </c>
      <c r="C79" s="102">
        <v>12</v>
      </c>
      <c r="D79" s="99">
        <v>2</v>
      </c>
      <c r="E79" s="98" t="s">
        <v>51</v>
      </c>
      <c r="F79" s="2"/>
      <c r="G79" s="6">
        <v>4</v>
      </c>
      <c r="H79" s="118" t="s">
        <v>90</v>
      </c>
      <c r="I79" s="203">
        <v>12</v>
      </c>
      <c r="J79" s="120">
        <v>5</v>
      </c>
      <c r="K79" s="118" t="s">
        <v>237</v>
      </c>
      <c r="L79" s="9"/>
      <c r="M79" s="45">
        <v>4</v>
      </c>
      <c r="N79" s="141" t="str">
        <f>IF(I82&gt;J82,H82,K82)</f>
        <v>Ahmet ÇAM</v>
      </c>
      <c r="O79" s="202">
        <v>12</v>
      </c>
      <c r="P79" s="143">
        <v>5</v>
      </c>
      <c r="Q79" s="141" t="str">
        <f>IF(I83&gt;J83,H83,K83)</f>
        <v>Adil KIRMIZIGÜL</v>
      </c>
    </row>
    <row r="80" spans="1:17" ht="13.5" customHeight="1">
      <c r="A80" s="5">
        <v>5</v>
      </c>
      <c r="B80" s="98" t="s">
        <v>235</v>
      </c>
      <c r="C80" s="102">
        <v>12</v>
      </c>
      <c r="D80" s="99">
        <v>3</v>
      </c>
      <c r="E80" s="98" t="s">
        <v>236</v>
      </c>
      <c r="F80" s="2"/>
      <c r="G80" s="6">
        <v>5</v>
      </c>
      <c r="H80" s="118" t="s">
        <v>238</v>
      </c>
      <c r="I80" s="203">
        <v>12</v>
      </c>
      <c r="J80" s="120">
        <v>7</v>
      </c>
      <c r="K80" s="118" t="s">
        <v>239</v>
      </c>
      <c r="L80" s="9"/>
      <c r="M80" s="45">
        <v>5</v>
      </c>
      <c r="N80" s="141" t="str">
        <f>IF(I84&gt;J84,H84,K84)</f>
        <v>Veysel ÖZKURT</v>
      </c>
      <c r="O80" s="142">
        <v>6</v>
      </c>
      <c r="P80" s="202">
        <v>12</v>
      </c>
      <c r="Q80" s="141" t="str">
        <f>IF(I85&gt;J85,H85,K85)</f>
        <v>Erol SARCAN</v>
      </c>
    </row>
    <row r="81" spans="1:17" ht="13.5" customHeight="1">
      <c r="A81" s="5">
        <v>6</v>
      </c>
      <c r="B81" s="98" t="s">
        <v>104</v>
      </c>
      <c r="C81" s="102">
        <v>12</v>
      </c>
      <c r="D81" s="99">
        <v>3</v>
      </c>
      <c r="E81" s="98" t="s">
        <v>190</v>
      </c>
      <c r="F81" s="2"/>
      <c r="G81" s="6">
        <v>6</v>
      </c>
      <c r="H81" s="118" t="s">
        <v>122</v>
      </c>
      <c r="I81" s="119">
        <v>7</v>
      </c>
      <c r="J81" s="203">
        <v>12</v>
      </c>
      <c r="K81" s="118" t="s">
        <v>103</v>
      </c>
      <c r="L81" s="9"/>
      <c r="M81" s="45">
        <v>6</v>
      </c>
      <c r="N81" s="141" t="str">
        <f>IF(I86&gt;J86,H86,K86)</f>
        <v>Birkan TÜLEK</v>
      </c>
      <c r="O81" s="202">
        <v>12</v>
      </c>
      <c r="P81" s="143">
        <v>9</v>
      </c>
      <c r="Q81" s="141" t="str">
        <f>IF(I87&gt;J87,H87,K87)</f>
        <v>Hüseyin TÜKENMEZ</v>
      </c>
    </row>
    <row r="82" spans="1:17" ht="13.5" customHeight="1">
      <c r="A82" s="5">
        <v>7</v>
      </c>
      <c r="B82" s="98" t="s">
        <v>90</v>
      </c>
      <c r="C82" s="102">
        <v>12</v>
      </c>
      <c r="D82" s="99">
        <v>4</v>
      </c>
      <c r="E82" s="98" t="s">
        <v>47</v>
      </c>
      <c r="F82" s="2"/>
      <c r="G82" s="6">
        <v>7</v>
      </c>
      <c r="H82" s="153" t="s">
        <v>60</v>
      </c>
      <c r="I82" s="154">
        <v>5</v>
      </c>
      <c r="J82" s="203">
        <v>12</v>
      </c>
      <c r="K82" s="153" t="s">
        <v>73</v>
      </c>
      <c r="L82" s="9"/>
      <c r="M82" s="45">
        <v>7</v>
      </c>
      <c r="N82" s="157" t="str">
        <f>IF(I88&gt;J88,H88,K88)</f>
        <v>Erman BUYRUK</v>
      </c>
      <c r="O82" s="158">
        <v>7</v>
      </c>
      <c r="P82" s="202">
        <v>12</v>
      </c>
      <c r="Q82" s="157" t="str">
        <f>IF(I89&gt;J89,H89,K89)</f>
        <v>Şinasi SELECİLER</v>
      </c>
    </row>
    <row r="83" spans="1:17" ht="13.5" customHeight="1">
      <c r="A83" s="5">
        <v>8</v>
      </c>
      <c r="B83" s="98" t="s">
        <v>182</v>
      </c>
      <c r="C83" s="99">
        <v>3</v>
      </c>
      <c r="D83" s="102">
        <v>12</v>
      </c>
      <c r="E83" s="98" t="s">
        <v>237</v>
      </c>
      <c r="F83" s="2"/>
      <c r="G83" s="6">
        <v>8</v>
      </c>
      <c r="H83" s="153" t="s">
        <v>168</v>
      </c>
      <c r="I83" s="154">
        <v>0</v>
      </c>
      <c r="J83" s="203">
        <v>12</v>
      </c>
      <c r="K83" s="153" t="s">
        <v>84</v>
      </c>
      <c r="L83" s="9"/>
      <c r="M83" s="45">
        <v>8</v>
      </c>
      <c r="N83" s="157" t="str">
        <f>IF(I90&gt;J90,H90,K90)</f>
        <v>Ethem KANDEMİR</v>
      </c>
      <c r="O83" s="202">
        <v>12</v>
      </c>
      <c r="P83" s="158">
        <v>8</v>
      </c>
      <c r="Q83" s="157" t="str">
        <f>IF(I91&gt;J91,H91,K91)</f>
        <v>İsmail MEŞEDALI</v>
      </c>
    </row>
    <row r="84" spans="1:17" ht="13.5" customHeight="1" thickBot="1">
      <c r="A84" s="5">
        <v>9</v>
      </c>
      <c r="B84" s="98" t="s">
        <v>238</v>
      </c>
      <c r="C84" s="102">
        <v>12</v>
      </c>
      <c r="D84" s="99">
        <v>1</v>
      </c>
      <c r="E84" s="98" t="s">
        <v>45</v>
      </c>
      <c r="F84" s="2"/>
      <c r="G84" s="6">
        <v>9</v>
      </c>
      <c r="H84" s="153" t="s">
        <v>180</v>
      </c>
      <c r="I84" s="154">
        <v>0</v>
      </c>
      <c r="J84" s="203">
        <v>12</v>
      </c>
      <c r="K84" s="153" t="s">
        <v>82</v>
      </c>
      <c r="L84" s="18"/>
      <c r="M84" s="104"/>
      <c r="N84" s="105"/>
      <c r="O84" s="106"/>
      <c r="P84" s="107"/>
      <c r="Q84" s="105"/>
    </row>
    <row r="85" spans="1:17" ht="13.5" customHeight="1">
      <c r="A85" s="5">
        <v>10</v>
      </c>
      <c r="B85" s="98" t="s">
        <v>239</v>
      </c>
      <c r="C85" s="102">
        <v>12</v>
      </c>
      <c r="D85" s="99">
        <v>0</v>
      </c>
      <c r="E85" s="98" t="s">
        <v>240</v>
      </c>
      <c r="F85" s="2"/>
      <c r="G85" s="6">
        <v>10</v>
      </c>
      <c r="H85" s="153" t="s">
        <v>92</v>
      </c>
      <c r="I85" s="203">
        <v>12</v>
      </c>
      <c r="J85" s="154">
        <v>3</v>
      </c>
      <c r="K85" s="153" t="s">
        <v>85</v>
      </c>
      <c r="L85" s="18"/>
      <c r="M85" s="248" t="s">
        <v>199</v>
      </c>
      <c r="N85" s="249"/>
      <c r="O85" s="249"/>
      <c r="P85" s="249"/>
      <c r="Q85" s="250"/>
    </row>
    <row r="86" spans="1:17" ht="13.5" customHeight="1" thickBot="1">
      <c r="A86" s="5">
        <v>11</v>
      </c>
      <c r="B86" s="98" t="s">
        <v>122</v>
      </c>
      <c r="C86" s="102">
        <v>12</v>
      </c>
      <c r="D86" s="99">
        <v>9</v>
      </c>
      <c r="E86" s="98" t="s">
        <v>50</v>
      </c>
      <c r="F86" s="2"/>
      <c r="G86" s="6">
        <v>11</v>
      </c>
      <c r="H86" s="153" t="s">
        <v>102</v>
      </c>
      <c r="I86" s="154">
        <v>7</v>
      </c>
      <c r="J86" s="203">
        <v>12</v>
      </c>
      <c r="K86" s="153" t="s">
        <v>242</v>
      </c>
      <c r="L86" s="18"/>
      <c r="M86" s="251"/>
      <c r="N86" s="252"/>
      <c r="O86" s="252"/>
      <c r="P86" s="252"/>
      <c r="Q86" s="253"/>
    </row>
    <row r="87" spans="1:17" ht="13.5" customHeight="1">
      <c r="A87" s="5">
        <v>12</v>
      </c>
      <c r="B87" s="98" t="s">
        <v>31</v>
      </c>
      <c r="C87" s="99">
        <v>5</v>
      </c>
      <c r="D87" s="102">
        <v>12</v>
      </c>
      <c r="E87" s="98" t="s">
        <v>103</v>
      </c>
      <c r="F87" s="2"/>
      <c r="G87" s="6">
        <v>12</v>
      </c>
      <c r="H87" s="153" t="s">
        <v>153</v>
      </c>
      <c r="I87" s="154">
        <v>9</v>
      </c>
      <c r="J87" s="203">
        <v>12</v>
      </c>
      <c r="K87" s="153" t="s">
        <v>105</v>
      </c>
      <c r="L87" s="18"/>
      <c r="M87" s="45">
        <v>1</v>
      </c>
      <c r="N87" s="141" t="str">
        <f>IF(O76&gt;P76,N76,Q76)</f>
        <v>İbrahim ÇİDEM</v>
      </c>
      <c r="O87" s="142">
        <v>6</v>
      </c>
      <c r="P87" s="202">
        <v>12</v>
      </c>
      <c r="Q87" s="141" t="str">
        <f>IF(O77&gt;P77,N77,Q77)</f>
        <v>Mehmet KARATAŞ</v>
      </c>
    </row>
    <row r="88" spans="1:17" ht="13.5" customHeight="1">
      <c r="A88" s="5">
        <v>13</v>
      </c>
      <c r="B88" s="98" t="s">
        <v>60</v>
      </c>
      <c r="C88" s="102">
        <v>12</v>
      </c>
      <c r="D88" s="99">
        <v>11</v>
      </c>
      <c r="E88" s="98" t="s">
        <v>241</v>
      </c>
      <c r="F88" s="2"/>
      <c r="G88" s="6">
        <v>13</v>
      </c>
      <c r="H88" s="153" t="s">
        <v>86</v>
      </c>
      <c r="I88" s="203">
        <v>12</v>
      </c>
      <c r="J88" s="154">
        <v>10</v>
      </c>
      <c r="K88" s="153" t="s">
        <v>147</v>
      </c>
      <c r="L88" s="18"/>
      <c r="M88" s="45">
        <v>2</v>
      </c>
      <c r="N88" s="141" t="str">
        <f>IF(O78&gt;P78,N78,Q78)</f>
        <v>Murat ERÇETİN</v>
      </c>
      <c r="O88" s="142">
        <v>1</v>
      </c>
      <c r="P88" s="202">
        <v>12</v>
      </c>
      <c r="Q88" s="141" t="str">
        <f>IF(O79&gt;P79,N79,Q79)</f>
        <v>Ahmet ÇAM</v>
      </c>
    </row>
    <row r="89" spans="1:17" ht="13.5" customHeight="1">
      <c r="A89" s="5">
        <v>14</v>
      </c>
      <c r="B89" s="98" t="s">
        <v>73</v>
      </c>
      <c r="C89" s="102">
        <v>12</v>
      </c>
      <c r="D89" s="99">
        <v>3</v>
      </c>
      <c r="E89" s="98" t="s">
        <v>46</v>
      </c>
      <c r="F89" s="2"/>
      <c r="G89" s="6">
        <v>14</v>
      </c>
      <c r="H89" s="153" t="s">
        <v>75</v>
      </c>
      <c r="I89" s="154">
        <v>9</v>
      </c>
      <c r="J89" s="203">
        <v>12</v>
      </c>
      <c r="K89" s="153" t="s">
        <v>89</v>
      </c>
      <c r="L89" s="18"/>
      <c r="M89" s="45">
        <v>3</v>
      </c>
      <c r="N89" s="141" t="str">
        <f>IF(O80&gt;P80,N80,Q80)</f>
        <v>Erol SARCAN</v>
      </c>
      <c r="O89" s="202">
        <v>12</v>
      </c>
      <c r="P89" s="143">
        <v>10</v>
      </c>
      <c r="Q89" s="141" t="str">
        <f>IF(O81&gt;P81,N81,Q81)</f>
        <v>Birkan TÜLEK</v>
      </c>
    </row>
    <row r="90" spans="1:17" ht="13.5" customHeight="1">
      <c r="A90" s="5">
        <v>15</v>
      </c>
      <c r="B90" s="98" t="s">
        <v>154</v>
      </c>
      <c r="C90" s="99">
        <v>6</v>
      </c>
      <c r="D90" s="102">
        <v>12</v>
      </c>
      <c r="E90" s="98" t="s">
        <v>168</v>
      </c>
      <c r="F90" s="2"/>
      <c r="G90" s="6">
        <v>15</v>
      </c>
      <c r="H90" s="153" t="s">
        <v>61</v>
      </c>
      <c r="I90" s="203">
        <v>12</v>
      </c>
      <c r="J90" s="154">
        <v>11</v>
      </c>
      <c r="K90" s="153" t="s">
        <v>156</v>
      </c>
      <c r="L90" s="18"/>
      <c r="M90" s="45">
        <v>4</v>
      </c>
      <c r="N90" s="141" t="str">
        <f>IF(O82&gt;P82,N82,Q82)</f>
        <v>Şinasi SELECİLER</v>
      </c>
      <c r="O90" s="202">
        <v>12</v>
      </c>
      <c r="P90" s="143">
        <v>1</v>
      </c>
      <c r="Q90" s="141" t="str">
        <f>IF(O83&gt;P83,N83,Q83)</f>
        <v>Ethem KANDEMİR</v>
      </c>
    </row>
    <row r="91" spans="1:17" ht="13.5" customHeight="1" thickBot="1">
      <c r="A91" s="5">
        <v>16</v>
      </c>
      <c r="B91" s="98" t="s">
        <v>84</v>
      </c>
      <c r="C91" s="102">
        <v>12</v>
      </c>
      <c r="D91" s="99">
        <v>6</v>
      </c>
      <c r="E91" s="98" t="s">
        <v>187</v>
      </c>
      <c r="F91" s="2"/>
      <c r="G91" s="6">
        <v>16</v>
      </c>
      <c r="H91" s="153" t="s">
        <v>67</v>
      </c>
      <c r="I91" s="203">
        <v>12</v>
      </c>
      <c r="J91" s="154">
        <v>0</v>
      </c>
      <c r="K91" s="153" t="s">
        <v>194</v>
      </c>
      <c r="L91" s="18"/>
      <c r="M91" s="52"/>
      <c r="N91" s="53"/>
      <c r="O91" s="53"/>
      <c r="P91" s="53"/>
      <c r="Q91" s="54"/>
    </row>
    <row r="92" spans="1:17" ht="13.5" customHeight="1">
      <c r="A92" s="5">
        <v>17</v>
      </c>
      <c r="B92" s="98" t="s">
        <v>180</v>
      </c>
      <c r="C92" s="102">
        <v>12</v>
      </c>
      <c r="D92" s="99">
        <v>3</v>
      </c>
      <c r="E92" s="98" t="s">
        <v>155</v>
      </c>
      <c r="F92" s="2"/>
      <c r="G92" s="34"/>
      <c r="H92" s="103"/>
      <c r="I92" s="36"/>
      <c r="J92" s="37"/>
      <c r="K92" s="103"/>
      <c r="L92" s="18"/>
      <c r="M92" s="248" t="s">
        <v>274</v>
      </c>
      <c r="N92" s="249"/>
      <c r="O92" s="249"/>
      <c r="P92" s="249"/>
      <c r="Q92" s="250"/>
    </row>
    <row r="93" spans="1:17" ht="13.5" customHeight="1" thickBot="1">
      <c r="A93" s="5">
        <v>18</v>
      </c>
      <c r="B93" s="98" t="s">
        <v>65</v>
      </c>
      <c r="C93" s="99">
        <v>10</v>
      </c>
      <c r="D93" s="102">
        <v>12</v>
      </c>
      <c r="E93" s="98" t="s">
        <v>82</v>
      </c>
      <c r="F93" s="2"/>
      <c r="G93" s="11"/>
      <c r="H93" s="21"/>
      <c r="I93" s="12"/>
      <c r="J93" s="13"/>
      <c r="K93" s="21"/>
      <c r="L93" s="18"/>
      <c r="M93" s="251"/>
      <c r="N93" s="252"/>
      <c r="O93" s="252"/>
      <c r="P93" s="252"/>
      <c r="Q93" s="253"/>
    </row>
    <row r="94" spans="1:17" ht="13.5" customHeight="1">
      <c r="A94" s="5">
        <v>19</v>
      </c>
      <c r="B94" s="98" t="s">
        <v>149</v>
      </c>
      <c r="C94" s="99">
        <v>7</v>
      </c>
      <c r="D94" s="102">
        <v>12</v>
      </c>
      <c r="E94" s="98" t="s">
        <v>92</v>
      </c>
      <c r="F94" s="2"/>
      <c r="G94" s="223" t="s">
        <v>201</v>
      </c>
      <c r="H94" s="224"/>
      <c r="I94" s="224"/>
      <c r="J94" s="224"/>
      <c r="K94" s="225"/>
      <c r="L94" s="18"/>
      <c r="M94" s="52"/>
      <c r="N94" s="53"/>
      <c r="O94" s="53"/>
      <c r="P94" s="53"/>
      <c r="Q94" s="54"/>
    </row>
    <row r="95" spans="1:17" ht="13.5" customHeight="1" thickBot="1">
      <c r="A95" s="5">
        <v>20</v>
      </c>
      <c r="B95" s="98" t="s">
        <v>166</v>
      </c>
      <c r="C95" s="99">
        <v>2</v>
      </c>
      <c r="D95" s="102">
        <v>12</v>
      </c>
      <c r="E95" s="98" t="s">
        <v>85</v>
      </c>
      <c r="F95" s="2"/>
      <c r="G95" s="226"/>
      <c r="H95" s="227"/>
      <c r="I95" s="227"/>
      <c r="J95" s="227"/>
      <c r="K95" s="228"/>
      <c r="L95" s="18"/>
      <c r="M95" s="45">
        <v>1</v>
      </c>
      <c r="N95" s="141" t="str">
        <f>IF(O87&gt;P87,N87,Q87)</f>
        <v>Mehmet KARATAŞ</v>
      </c>
      <c r="O95" s="142">
        <v>3</v>
      </c>
      <c r="P95" s="202">
        <v>12</v>
      </c>
      <c r="Q95" s="141" t="str">
        <f>IF(O88&gt;P88,N88,Q88)</f>
        <v>Ahmet ÇAM</v>
      </c>
    </row>
    <row r="96" spans="1:17" ht="13.5" customHeight="1">
      <c r="A96" s="5">
        <v>21</v>
      </c>
      <c r="B96" s="98" t="s">
        <v>164</v>
      </c>
      <c r="C96" s="99">
        <v>1</v>
      </c>
      <c r="D96" s="102">
        <v>12</v>
      </c>
      <c r="E96" s="98" t="s">
        <v>102</v>
      </c>
      <c r="F96" s="2"/>
      <c r="G96" s="59">
        <v>1</v>
      </c>
      <c r="H96" s="60" t="str">
        <f>IF(O104&gt;P104,N104,Q104)</f>
        <v>Şinasi SELECİLER</v>
      </c>
      <c r="I96" s="229"/>
      <c r="J96" s="229"/>
      <c r="K96" s="229"/>
      <c r="L96" s="18"/>
      <c r="M96" s="45">
        <v>2</v>
      </c>
      <c r="N96" s="141" t="str">
        <f>IF(O89&gt;P89,N89,Q89)</f>
        <v>Erol SARCAN</v>
      </c>
      <c r="O96" s="142">
        <v>1</v>
      </c>
      <c r="P96" s="202">
        <v>12</v>
      </c>
      <c r="Q96" s="141" t="str">
        <f>IF(O90&gt;P90,N90,Q90)</f>
        <v>Şinasi SELECİLER</v>
      </c>
    </row>
    <row r="97" spans="1:17" ht="13.5" customHeight="1" thickBot="1">
      <c r="A97" s="5">
        <v>22</v>
      </c>
      <c r="B97" s="98" t="s">
        <v>242</v>
      </c>
      <c r="C97" s="102">
        <v>12</v>
      </c>
      <c r="D97" s="99">
        <v>5</v>
      </c>
      <c r="E97" s="98" t="s">
        <v>181</v>
      </c>
      <c r="F97" s="2"/>
      <c r="G97" s="39">
        <v>2</v>
      </c>
      <c r="H97" s="7" t="str">
        <f>IF(O104&lt;P104,N104,Q104)</f>
        <v>Ahmet ÇAM</v>
      </c>
      <c r="I97" s="230"/>
      <c r="J97" s="230"/>
      <c r="K97" s="230"/>
      <c r="L97" s="18"/>
      <c r="M97" s="52"/>
      <c r="N97" s="53"/>
      <c r="O97" s="53"/>
      <c r="P97" s="53"/>
      <c r="Q97" s="54"/>
    </row>
    <row r="98" spans="1:17" ht="13.5" customHeight="1">
      <c r="A98" s="5">
        <v>23</v>
      </c>
      <c r="B98" s="98" t="s">
        <v>191</v>
      </c>
      <c r="C98" s="99">
        <v>3</v>
      </c>
      <c r="D98" s="102">
        <v>12</v>
      </c>
      <c r="E98" s="98" t="s">
        <v>153</v>
      </c>
      <c r="F98" s="2"/>
      <c r="G98" s="39">
        <v>3</v>
      </c>
      <c r="H98" s="7" t="str">
        <f>IF(O101&gt;P101,N101,Q101)</f>
        <v>Erol SARCAN</v>
      </c>
      <c r="I98" s="230"/>
      <c r="J98" s="230"/>
      <c r="K98" s="230"/>
      <c r="L98" s="18"/>
      <c r="M98" s="248"/>
      <c r="N98" s="249"/>
      <c r="O98" s="249"/>
      <c r="P98" s="249"/>
      <c r="Q98" s="250"/>
    </row>
    <row r="99" spans="1:17" ht="13.5" customHeight="1" thickBot="1">
      <c r="A99" s="5">
        <v>24</v>
      </c>
      <c r="B99" s="98" t="s">
        <v>120</v>
      </c>
      <c r="C99" s="99">
        <v>5</v>
      </c>
      <c r="D99" s="102">
        <v>12</v>
      </c>
      <c r="E99" s="98" t="s">
        <v>105</v>
      </c>
      <c r="F99" s="2"/>
      <c r="G99" s="40"/>
      <c r="H99" s="41"/>
      <c r="I99" s="230"/>
      <c r="J99" s="230"/>
      <c r="K99" s="230"/>
      <c r="L99" s="18"/>
      <c r="M99" s="251"/>
      <c r="N99" s="252"/>
      <c r="O99" s="252"/>
      <c r="P99" s="252"/>
      <c r="Q99" s="253"/>
    </row>
    <row r="100" spans="1:17" ht="13.5" customHeight="1">
      <c r="A100" s="5">
        <v>25</v>
      </c>
      <c r="B100" s="98" t="s">
        <v>86</v>
      </c>
      <c r="C100" s="102">
        <v>12</v>
      </c>
      <c r="D100" s="99">
        <v>1</v>
      </c>
      <c r="E100" s="98" t="s">
        <v>106</v>
      </c>
      <c r="F100" s="2"/>
      <c r="G100" s="40"/>
      <c r="H100" s="41"/>
      <c r="I100" s="230"/>
      <c r="J100" s="230"/>
      <c r="K100" s="230"/>
      <c r="L100" s="18"/>
      <c r="M100" s="52"/>
      <c r="N100" s="53"/>
      <c r="O100" s="53"/>
      <c r="P100" s="53"/>
      <c r="Q100" s="54"/>
    </row>
    <row r="101" spans="1:17" ht="13.5" customHeight="1" thickBot="1">
      <c r="A101" s="5">
        <v>26</v>
      </c>
      <c r="B101" s="98" t="s">
        <v>192</v>
      </c>
      <c r="C101" s="99">
        <v>5</v>
      </c>
      <c r="D101" s="102">
        <v>12</v>
      </c>
      <c r="E101" s="98" t="s">
        <v>147</v>
      </c>
      <c r="F101" s="2"/>
      <c r="G101" s="40"/>
      <c r="H101" s="41"/>
      <c r="I101" s="230"/>
      <c r="J101" s="230"/>
      <c r="K101" s="230"/>
      <c r="L101" s="18"/>
      <c r="M101" s="49">
        <v>1</v>
      </c>
      <c r="N101" s="193" t="str">
        <f>IF(O95&lt;P95,N95,Q95)</f>
        <v>Mehmet KARATAŞ</v>
      </c>
      <c r="O101" s="145">
        <v>11</v>
      </c>
      <c r="P101" s="186">
        <v>12</v>
      </c>
      <c r="Q101" s="146" t="str">
        <f>IF(O96&lt;P96,N96,Q96)</f>
        <v>Erol SARCAN</v>
      </c>
    </row>
    <row r="102" spans="1:17" ht="13.5" customHeight="1">
      <c r="A102" s="5">
        <v>27</v>
      </c>
      <c r="B102" s="98" t="s">
        <v>178</v>
      </c>
      <c r="C102" s="99">
        <v>10</v>
      </c>
      <c r="D102" s="102">
        <v>12</v>
      </c>
      <c r="E102" s="98" t="s">
        <v>75</v>
      </c>
      <c r="F102" s="2"/>
      <c r="G102" s="40"/>
      <c r="H102" s="41"/>
      <c r="I102" s="230"/>
      <c r="J102" s="230"/>
      <c r="K102" s="230"/>
      <c r="L102" s="18"/>
      <c r="M102" s="263" t="s">
        <v>264</v>
      </c>
      <c r="N102" s="264"/>
      <c r="O102" s="264"/>
      <c r="P102" s="264"/>
      <c r="Q102" s="265"/>
    </row>
    <row r="103" spans="1:17" ht="13.5" customHeight="1">
      <c r="A103" s="5">
        <v>28</v>
      </c>
      <c r="B103" s="98" t="s">
        <v>179</v>
      </c>
      <c r="C103" s="99">
        <v>3</v>
      </c>
      <c r="D103" s="102">
        <v>12</v>
      </c>
      <c r="E103" s="98" t="s">
        <v>89</v>
      </c>
      <c r="F103" s="2"/>
      <c r="G103" s="40"/>
      <c r="H103" s="41"/>
      <c r="I103" s="230"/>
      <c r="J103" s="230"/>
      <c r="K103" s="230"/>
      <c r="L103" s="18"/>
      <c r="M103" s="266"/>
      <c r="N103" s="267"/>
      <c r="O103" s="267"/>
      <c r="P103" s="267"/>
      <c r="Q103" s="268"/>
    </row>
    <row r="104" spans="1:17" ht="13.5" customHeight="1" thickBot="1">
      <c r="A104" s="5">
        <v>29</v>
      </c>
      <c r="B104" s="98" t="s">
        <v>159</v>
      </c>
      <c r="C104" s="99">
        <v>11</v>
      </c>
      <c r="D104" s="102">
        <v>12</v>
      </c>
      <c r="E104" s="98" t="s">
        <v>61</v>
      </c>
      <c r="F104" s="2"/>
      <c r="G104" s="231" t="s">
        <v>204</v>
      </c>
      <c r="H104" s="232"/>
      <c r="I104" s="232"/>
      <c r="J104" s="232"/>
      <c r="K104" s="233"/>
      <c r="L104" s="18"/>
      <c r="M104" s="49">
        <v>1</v>
      </c>
      <c r="N104" s="155" t="str">
        <f>IF(O95&gt;P95,N95,Q95)</f>
        <v>Ahmet ÇAM</v>
      </c>
      <c r="O104" s="51">
        <v>7</v>
      </c>
      <c r="P104" s="215">
        <v>12</v>
      </c>
      <c r="Q104" s="155" t="str">
        <f>IF(O96&gt;P96,N96,Q96)</f>
        <v>Şinasi SELECİLER</v>
      </c>
    </row>
    <row r="105" spans="1:17" ht="13.5" customHeight="1" thickBot="1">
      <c r="A105" s="5">
        <v>30</v>
      </c>
      <c r="B105" s="98" t="s">
        <v>62</v>
      </c>
      <c r="C105" s="99">
        <v>5</v>
      </c>
      <c r="D105" s="102">
        <v>12</v>
      </c>
      <c r="E105" s="98" t="s">
        <v>156</v>
      </c>
      <c r="F105" s="2"/>
      <c r="G105" s="234"/>
      <c r="H105" s="235"/>
      <c r="I105" s="235"/>
      <c r="J105" s="235"/>
      <c r="K105" s="236"/>
      <c r="L105" s="18"/>
      <c r="M105" s="272" t="s">
        <v>243</v>
      </c>
      <c r="N105" s="273"/>
      <c r="O105" s="273"/>
      <c r="P105" s="273"/>
      <c r="Q105" s="274"/>
    </row>
    <row r="106" spans="1:17" ht="13.5" customHeight="1">
      <c r="A106" s="5">
        <v>31</v>
      </c>
      <c r="B106" s="98" t="s">
        <v>121</v>
      </c>
      <c r="C106" s="99">
        <v>2</v>
      </c>
      <c r="D106" s="102">
        <v>12</v>
      </c>
      <c r="E106" s="98" t="s">
        <v>67</v>
      </c>
      <c r="F106" s="2"/>
      <c r="G106" s="237" t="str">
        <f>H96</f>
        <v>Şinasi SELECİLER</v>
      </c>
      <c r="H106" s="238"/>
      <c r="I106" s="238"/>
      <c r="J106" s="238"/>
      <c r="K106" s="239"/>
      <c r="L106" s="18"/>
      <c r="M106" s="275"/>
      <c r="N106" s="276"/>
      <c r="O106" s="276"/>
      <c r="P106" s="276"/>
      <c r="Q106" s="277"/>
    </row>
    <row r="107" spans="1:17" ht="13.5" customHeight="1">
      <c r="A107" s="5">
        <v>32</v>
      </c>
      <c r="B107" s="98" t="s">
        <v>194</v>
      </c>
      <c r="C107" s="102">
        <v>12</v>
      </c>
      <c r="D107" s="99">
        <v>9</v>
      </c>
      <c r="E107" s="98" t="s">
        <v>193</v>
      </c>
      <c r="F107" s="2"/>
      <c r="G107" s="240"/>
      <c r="H107" s="241"/>
      <c r="I107" s="241"/>
      <c r="J107" s="241"/>
      <c r="K107" s="242"/>
      <c r="L107" s="18"/>
      <c r="M107" s="45">
        <v>1</v>
      </c>
      <c r="N107" s="48" t="s">
        <v>237</v>
      </c>
      <c r="O107" s="47">
        <v>12</v>
      </c>
      <c r="P107" s="47">
        <v>3</v>
      </c>
      <c r="Q107" s="185" t="s">
        <v>245</v>
      </c>
    </row>
    <row r="108" spans="1:17" ht="13.5" customHeight="1">
      <c r="A108" s="80"/>
      <c r="B108" s="108"/>
      <c r="C108" s="109"/>
      <c r="D108" s="109"/>
      <c r="E108" s="108"/>
      <c r="F108" s="2"/>
      <c r="G108" s="240"/>
      <c r="H108" s="241"/>
      <c r="I108" s="241"/>
      <c r="J108" s="241"/>
      <c r="K108" s="242"/>
      <c r="L108" s="18"/>
      <c r="M108" s="278"/>
      <c r="N108" s="278"/>
      <c r="O108" s="278"/>
      <c r="P108" s="278"/>
      <c r="Q108" s="278"/>
    </row>
    <row r="109" spans="1:17" ht="13.5" customHeight="1">
      <c r="A109" s="16"/>
      <c r="B109" s="110"/>
      <c r="C109" s="111"/>
      <c r="D109" s="111"/>
      <c r="E109" s="110"/>
      <c r="F109" s="2"/>
      <c r="G109" s="240"/>
      <c r="H109" s="241"/>
      <c r="I109" s="241"/>
      <c r="J109" s="241"/>
      <c r="K109" s="242"/>
      <c r="L109" s="18"/>
      <c r="M109" s="278"/>
      <c r="N109" s="278"/>
      <c r="O109" s="278"/>
      <c r="P109" s="278"/>
      <c r="Q109" s="278"/>
    </row>
    <row r="110" spans="1:17" ht="13.5" customHeight="1" thickBot="1">
      <c r="A110" s="16"/>
      <c r="B110" s="110"/>
      <c r="C110" s="111"/>
      <c r="D110" s="111"/>
      <c r="E110" s="110"/>
      <c r="F110" s="10"/>
      <c r="G110" s="243"/>
      <c r="H110" s="244"/>
      <c r="I110" s="244"/>
      <c r="J110" s="244"/>
      <c r="K110" s="245"/>
      <c r="L110" s="10"/>
      <c r="M110" s="81"/>
      <c r="N110" s="91"/>
      <c r="O110" s="83"/>
      <c r="P110" s="83"/>
      <c r="Q110" s="82"/>
    </row>
    <row r="111" spans="1:17" ht="13.5" customHeight="1">
      <c r="A111" s="16"/>
      <c r="B111" s="110"/>
      <c r="C111" s="111"/>
      <c r="D111" s="111"/>
      <c r="E111" s="110"/>
      <c r="F111" s="10"/>
      <c r="G111" s="10"/>
      <c r="H111" s="10"/>
      <c r="I111" s="10"/>
      <c r="J111" s="10"/>
      <c r="K111" s="10"/>
      <c r="L111" s="10"/>
      <c r="M111" s="8"/>
      <c r="N111" s="8"/>
      <c r="O111" s="8"/>
      <c r="P111" s="8"/>
      <c r="Q111" s="8"/>
    </row>
    <row r="112" spans="1:17" ht="13.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8"/>
      <c r="N112" s="8"/>
      <c r="O112" s="8"/>
      <c r="P112" s="8"/>
      <c r="Q112" s="8"/>
    </row>
    <row r="113" spans="1:17" ht="12.7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</row>
    <row r="114" spans="1:17" ht="12.7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</row>
    <row r="115" spans="1:17" ht="12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</row>
    <row r="116" spans="1:17" ht="12.7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</row>
  </sheetData>
  <sheetProtection password="C937" sheet="1" objects="1" scenarios="1"/>
  <mergeCells count="13">
    <mergeCell ref="M105:Q106"/>
    <mergeCell ref="M108:Q109"/>
    <mergeCell ref="G94:K95"/>
    <mergeCell ref="G104:K105"/>
    <mergeCell ref="G106:K110"/>
    <mergeCell ref="M98:Q99"/>
    <mergeCell ref="A71:E74"/>
    <mergeCell ref="G71:K74"/>
    <mergeCell ref="I96:K103"/>
    <mergeCell ref="M102:Q103"/>
    <mergeCell ref="M71:Q74"/>
    <mergeCell ref="M85:Q86"/>
    <mergeCell ref="M92:Q93"/>
  </mergeCells>
  <printOptions/>
  <pageMargins left="0.24" right="0.5" top="0.11811023622047245" bottom="0.11811023622047245" header="0.07874015748031496" footer="0.0787401574803149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6"/>
  <sheetViews>
    <sheetView workbookViewId="0" topLeftCell="B45">
      <selection activeCell="G63" sqref="G63:H67"/>
    </sheetView>
  </sheetViews>
  <sheetFormatPr defaultColWidth="9.00390625" defaultRowHeight="12.75"/>
  <cols>
    <col min="1" max="1" width="2.75390625" style="0" customWidth="1"/>
    <col min="2" max="2" width="17.75390625" style="0" customWidth="1"/>
    <col min="3" max="4" width="3.75390625" style="0" customWidth="1"/>
    <col min="5" max="5" width="17.75390625" style="0" customWidth="1"/>
    <col min="6" max="7" width="2.75390625" style="0" customWidth="1"/>
    <col min="8" max="8" width="17.75390625" style="0" customWidth="1"/>
    <col min="9" max="10" width="3.75390625" style="0" customWidth="1"/>
    <col min="11" max="11" width="17.75390625" style="0" customWidth="1"/>
    <col min="12" max="13" width="2.75390625" style="0" customWidth="1"/>
    <col min="14" max="14" width="17.75390625" style="0" customWidth="1"/>
    <col min="15" max="16" width="3.75390625" style="0" customWidth="1"/>
    <col min="17" max="17" width="17.75390625" style="0" customWidth="1"/>
    <col min="19" max="20" width="2.75390625" style="0" customWidth="1"/>
    <col min="21" max="21" width="20.75390625" style="0" customWidth="1"/>
    <col min="22" max="23" width="5.75390625" style="0" customWidth="1"/>
    <col min="24" max="24" width="20.75390625" style="0" customWidth="1"/>
    <col min="25" max="27" width="2.75390625" style="0" customWidth="1"/>
    <col min="28" max="28" width="20.75390625" style="0" customWidth="1"/>
    <col min="29" max="30" width="5.75390625" style="0" customWidth="1"/>
    <col min="31" max="31" width="20.75390625" style="0" customWidth="1"/>
    <col min="32" max="32" width="2.75390625" style="0" customWidth="1"/>
  </cols>
  <sheetData>
    <row r="1" spans="2:17" ht="13.5" hidden="1" thickBot="1">
      <c r="B1" s="1" t="s">
        <v>37</v>
      </c>
      <c r="E1" s="1" t="s">
        <v>37</v>
      </c>
      <c r="H1" s="1" t="s">
        <v>37</v>
      </c>
      <c r="K1" s="1" t="s">
        <v>37</v>
      </c>
      <c r="N1" s="1" t="s">
        <v>37</v>
      </c>
      <c r="Q1" s="1" t="s">
        <v>37</v>
      </c>
    </row>
    <row r="2" spans="2:17" ht="13.5" hidden="1" thickBot="1">
      <c r="B2" s="1" t="s">
        <v>38</v>
      </c>
      <c r="E2" s="1" t="s">
        <v>38</v>
      </c>
      <c r="H2" s="1" t="s">
        <v>38</v>
      </c>
      <c r="K2" s="1" t="s">
        <v>38</v>
      </c>
      <c r="N2" s="1" t="s">
        <v>38</v>
      </c>
      <c r="Q2" s="1" t="s">
        <v>38</v>
      </c>
    </row>
    <row r="3" spans="2:17" ht="13.5" hidden="1" thickBot="1">
      <c r="B3" s="1" t="s">
        <v>41</v>
      </c>
      <c r="E3" s="1" t="s">
        <v>41</v>
      </c>
      <c r="H3" s="1" t="s">
        <v>41</v>
      </c>
      <c r="K3" s="1" t="s">
        <v>41</v>
      </c>
      <c r="N3" s="1" t="s">
        <v>41</v>
      </c>
      <c r="Q3" s="1" t="s">
        <v>41</v>
      </c>
    </row>
    <row r="4" spans="2:17" ht="13.5" hidden="1" thickBot="1">
      <c r="B4" s="1" t="s">
        <v>68</v>
      </c>
      <c r="E4" s="1" t="s">
        <v>68</v>
      </c>
      <c r="H4" s="1" t="s">
        <v>68</v>
      </c>
      <c r="K4" s="1" t="s">
        <v>68</v>
      </c>
      <c r="N4" s="1" t="s">
        <v>68</v>
      </c>
      <c r="Q4" s="1" t="s">
        <v>68</v>
      </c>
    </row>
    <row r="5" spans="2:17" ht="13.5" hidden="1" thickBot="1">
      <c r="B5" s="1" t="s">
        <v>96</v>
      </c>
      <c r="E5" s="1" t="s">
        <v>96</v>
      </c>
      <c r="H5" s="1" t="s">
        <v>96</v>
      </c>
      <c r="K5" s="1" t="s">
        <v>96</v>
      </c>
      <c r="N5" s="1" t="s">
        <v>96</v>
      </c>
      <c r="Q5" s="1" t="s">
        <v>96</v>
      </c>
    </row>
    <row r="6" spans="2:17" ht="13.5" hidden="1" thickBot="1">
      <c r="B6" s="1" t="s">
        <v>97</v>
      </c>
      <c r="E6" s="1" t="s">
        <v>97</v>
      </c>
      <c r="H6" s="1" t="s">
        <v>97</v>
      </c>
      <c r="K6" s="1" t="s">
        <v>97</v>
      </c>
      <c r="N6" s="1" t="s">
        <v>97</v>
      </c>
      <c r="Q6" s="1" t="s">
        <v>97</v>
      </c>
    </row>
    <row r="7" spans="2:17" ht="13.5" hidden="1" thickBot="1">
      <c r="B7" s="1" t="s">
        <v>100</v>
      </c>
      <c r="E7" s="1" t="s">
        <v>100</v>
      </c>
      <c r="H7" s="1" t="s">
        <v>100</v>
      </c>
      <c r="K7" s="1" t="s">
        <v>100</v>
      </c>
      <c r="N7" s="1" t="s">
        <v>100</v>
      </c>
      <c r="Q7" s="1" t="s">
        <v>100</v>
      </c>
    </row>
    <row r="8" spans="2:17" ht="13.5" hidden="1" thickBot="1">
      <c r="B8" s="1" t="s">
        <v>107</v>
      </c>
      <c r="E8" s="1" t="s">
        <v>107</v>
      </c>
      <c r="H8" s="1" t="s">
        <v>107</v>
      </c>
      <c r="K8" s="1" t="s">
        <v>107</v>
      </c>
      <c r="N8" s="1" t="s">
        <v>107</v>
      </c>
      <c r="Q8" s="1" t="s">
        <v>107</v>
      </c>
    </row>
    <row r="9" spans="2:17" ht="13.5" hidden="1" thickBot="1">
      <c r="B9" s="1" t="s">
        <v>114</v>
      </c>
      <c r="E9" s="1" t="s">
        <v>114</v>
      </c>
      <c r="H9" s="1" t="s">
        <v>114</v>
      </c>
      <c r="K9" s="1" t="s">
        <v>114</v>
      </c>
      <c r="N9" s="1" t="s">
        <v>114</v>
      </c>
      <c r="Q9" s="1" t="s">
        <v>114</v>
      </c>
    </row>
    <row r="10" spans="2:17" ht="13.5" hidden="1" thickBot="1">
      <c r="B10" s="1" t="s">
        <v>116</v>
      </c>
      <c r="E10" s="1" t="s">
        <v>116</v>
      </c>
      <c r="H10" s="1" t="s">
        <v>116</v>
      </c>
      <c r="K10" s="1" t="s">
        <v>116</v>
      </c>
      <c r="N10" s="1" t="s">
        <v>116</v>
      </c>
      <c r="Q10" s="1" t="s">
        <v>116</v>
      </c>
    </row>
    <row r="11" spans="2:17" ht="13.5" hidden="1" thickBot="1">
      <c r="B11" s="1" t="s">
        <v>117</v>
      </c>
      <c r="E11" s="1" t="s">
        <v>117</v>
      </c>
      <c r="H11" s="1" t="s">
        <v>117</v>
      </c>
      <c r="K11" s="1" t="s">
        <v>117</v>
      </c>
      <c r="N11" s="1" t="s">
        <v>117</v>
      </c>
      <c r="Q11" s="1" t="s">
        <v>117</v>
      </c>
    </row>
    <row r="12" spans="2:17" ht="13.5" hidden="1" thickBot="1">
      <c r="B12" s="1" t="s">
        <v>118</v>
      </c>
      <c r="E12" s="1" t="s">
        <v>118</v>
      </c>
      <c r="H12" s="1" t="s">
        <v>118</v>
      </c>
      <c r="K12" s="1" t="s">
        <v>118</v>
      </c>
      <c r="N12" s="1" t="s">
        <v>118</v>
      </c>
      <c r="Q12" s="1" t="s">
        <v>118</v>
      </c>
    </row>
    <row r="13" spans="2:17" ht="13.5" hidden="1" thickBot="1">
      <c r="B13" s="1" t="s">
        <v>125</v>
      </c>
      <c r="E13" s="1" t="s">
        <v>125</v>
      </c>
      <c r="H13" s="1" t="s">
        <v>125</v>
      </c>
      <c r="K13" s="1" t="s">
        <v>125</v>
      </c>
      <c r="N13" s="1" t="s">
        <v>125</v>
      </c>
      <c r="Q13" s="1" t="s">
        <v>125</v>
      </c>
    </row>
    <row r="14" spans="2:17" ht="13.5" hidden="1" thickBot="1">
      <c r="B14" s="1" t="s">
        <v>126</v>
      </c>
      <c r="E14" s="1" t="s">
        <v>126</v>
      </c>
      <c r="H14" s="1" t="s">
        <v>126</v>
      </c>
      <c r="K14" s="1" t="s">
        <v>126</v>
      </c>
      <c r="N14" s="1" t="s">
        <v>126</v>
      </c>
      <c r="Q14" s="1" t="s">
        <v>126</v>
      </c>
    </row>
    <row r="15" spans="2:17" ht="13.5" hidden="1" thickBot="1">
      <c r="B15" s="1" t="s">
        <v>127</v>
      </c>
      <c r="E15" s="1" t="s">
        <v>127</v>
      </c>
      <c r="H15" s="1" t="s">
        <v>127</v>
      </c>
      <c r="K15" s="1" t="s">
        <v>127</v>
      </c>
      <c r="N15" s="1" t="s">
        <v>127</v>
      </c>
      <c r="Q15" s="1" t="s">
        <v>127</v>
      </c>
    </row>
    <row r="16" spans="2:17" ht="13.5" hidden="1" thickBot="1">
      <c r="B16" s="1" t="s">
        <v>141</v>
      </c>
      <c r="E16" s="1" t="s">
        <v>141</v>
      </c>
      <c r="H16" s="1" t="s">
        <v>141</v>
      </c>
      <c r="K16" s="1" t="s">
        <v>141</v>
      </c>
      <c r="N16" s="1" t="s">
        <v>141</v>
      </c>
      <c r="Q16" s="1" t="s">
        <v>141</v>
      </c>
    </row>
    <row r="17" spans="2:17" ht="13.5" hidden="1" thickBot="1">
      <c r="B17" s="1" t="s">
        <v>142</v>
      </c>
      <c r="E17" s="1" t="s">
        <v>142</v>
      </c>
      <c r="H17" s="1" t="s">
        <v>142</v>
      </c>
      <c r="K17" s="1" t="s">
        <v>142</v>
      </c>
      <c r="N17" s="1" t="s">
        <v>142</v>
      </c>
      <c r="Q17" s="1" t="s">
        <v>142</v>
      </c>
    </row>
    <row r="18" spans="2:17" ht="13.5" hidden="1" thickBot="1">
      <c r="B18" s="1" t="s">
        <v>143</v>
      </c>
      <c r="E18" s="1" t="s">
        <v>143</v>
      </c>
      <c r="H18" s="1" t="s">
        <v>143</v>
      </c>
      <c r="K18" s="1" t="s">
        <v>143</v>
      </c>
      <c r="N18" s="1" t="s">
        <v>143</v>
      </c>
      <c r="Q18" s="1" t="s">
        <v>143</v>
      </c>
    </row>
    <row r="19" spans="2:17" ht="13.5" hidden="1" thickBot="1">
      <c r="B19" s="1" t="s">
        <v>144</v>
      </c>
      <c r="E19" s="1" t="s">
        <v>144</v>
      </c>
      <c r="H19" s="1" t="s">
        <v>144</v>
      </c>
      <c r="K19" s="1" t="s">
        <v>144</v>
      </c>
      <c r="N19" s="1" t="s">
        <v>144</v>
      </c>
      <c r="Q19" s="1" t="s">
        <v>144</v>
      </c>
    </row>
    <row r="20" spans="2:17" ht="13.5" hidden="1" thickBot="1">
      <c r="B20" s="1" t="s">
        <v>145</v>
      </c>
      <c r="E20" s="1" t="s">
        <v>145</v>
      </c>
      <c r="H20" s="1" t="s">
        <v>145</v>
      </c>
      <c r="K20" s="1" t="s">
        <v>145</v>
      </c>
      <c r="N20" s="1" t="s">
        <v>145</v>
      </c>
      <c r="Q20" s="1" t="s">
        <v>145</v>
      </c>
    </row>
    <row r="21" spans="2:17" ht="13.5" hidden="1" thickBot="1">
      <c r="B21" s="1" t="s">
        <v>157</v>
      </c>
      <c r="E21" s="1" t="s">
        <v>157</v>
      </c>
      <c r="H21" s="1" t="s">
        <v>157</v>
      </c>
      <c r="K21" s="1" t="s">
        <v>157</v>
      </c>
      <c r="N21" s="1" t="s">
        <v>157</v>
      </c>
      <c r="Q21" s="1" t="s">
        <v>157</v>
      </c>
    </row>
    <row r="22" spans="2:17" ht="13.5" hidden="1" thickBot="1">
      <c r="B22" s="1" t="s">
        <v>158</v>
      </c>
      <c r="E22" s="1" t="s">
        <v>158</v>
      </c>
      <c r="H22" s="1" t="s">
        <v>158</v>
      </c>
      <c r="K22" s="1" t="s">
        <v>158</v>
      </c>
      <c r="N22" s="1" t="s">
        <v>158</v>
      </c>
      <c r="Q22" s="1" t="s">
        <v>158</v>
      </c>
    </row>
    <row r="23" spans="2:17" ht="13.5" hidden="1" thickBot="1">
      <c r="B23" s="1" t="s">
        <v>169</v>
      </c>
      <c r="E23" s="1" t="s">
        <v>169</v>
      </c>
      <c r="H23" s="1" t="s">
        <v>169</v>
      </c>
      <c r="K23" s="1" t="s">
        <v>169</v>
      </c>
      <c r="N23" s="1" t="s">
        <v>169</v>
      </c>
      <c r="Q23" s="1" t="s">
        <v>169</v>
      </c>
    </row>
    <row r="24" spans="2:17" ht="13.5" hidden="1" thickBot="1">
      <c r="B24" s="1" t="s">
        <v>170</v>
      </c>
      <c r="E24" s="1" t="s">
        <v>170</v>
      </c>
      <c r="H24" s="1" t="s">
        <v>170</v>
      </c>
      <c r="K24" s="1" t="s">
        <v>170</v>
      </c>
      <c r="N24" s="1" t="s">
        <v>170</v>
      </c>
      <c r="Q24" s="1" t="s">
        <v>170</v>
      </c>
    </row>
    <row r="25" spans="2:17" ht="13.5" hidden="1" thickBot="1">
      <c r="B25" s="1" t="s">
        <v>171</v>
      </c>
      <c r="E25" s="1" t="s">
        <v>171</v>
      </c>
      <c r="H25" s="1" t="s">
        <v>171</v>
      </c>
      <c r="K25" s="1" t="s">
        <v>171</v>
      </c>
      <c r="N25" s="1" t="s">
        <v>171</v>
      </c>
      <c r="Q25" s="1" t="s">
        <v>171</v>
      </c>
    </row>
    <row r="26" spans="2:17" ht="13.5" hidden="1" thickBot="1">
      <c r="B26" s="1" t="s">
        <v>172</v>
      </c>
      <c r="E26" s="1" t="s">
        <v>172</v>
      </c>
      <c r="H26" s="1" t="s">
        <v>172</v>
      </c>
      <c r="K26" s="1" t="s">
        <v>172</v>
      </c>
      <c r="N26" s="1" t="s">
        <v>172</v>
      </c>
      <c r="Q26" s="1" t="s">
        <v>172</v>
      </c>
    </row>
    <row r="27" spans="2:17" ht="13.5" hidden="1" thickBot="1">
      <c r="B27" s="1" t="s">
        <v>173</v>
      </c>
      <c r="E27" s="1" t="s">
        <v>173</v>
      </c>
      <c r="H27" s="1" t="s">
        <v>173</v>
      </c>
      <c r="K27" s="1" t="s">
        <v>173</v>
      </c>
      <c r="N27" s="1" t="s">
        <v>173</v>
      </c>
      <c r="Q27" s="1" t="s">
        <v>173</v>
      </c>
    </row>
    <row r="28" spans="2:17" ht="13.5" hidden="1" thickBot="1">
      <c r="B28" s="1" t="s">
        <v>174</v>
      </c>
      <c r="E28" s="1" t="s">
        <v>174</v>
      </c>
      <c r="H28" s="1" t="s">
        <v>174</v>
      </c>
      <c r="K28" s="1" t="s">
        <v>174</v>
      </c>
      <c r="N28" s="1" t="s">
        <v>174</v>
      </c>
      <c r="Q28" s="1" t="s">
        <v>174</v>
      </c>
    </row>
    <row r="29" spans="2:17" ht="13.5" hidden="1" thickBot="1">
      <c r="B29" s="1" t="s">
        <v>175</v>
      </c>
      <c r="E29" s="1" t="s">
        <v>175</v>
      </c>
      <c r="H29" s="1" t="s">
        <v>175</v>
      </c>
      <c r="K29" s="1" t="s">
        <v>175</v>
      </c>
      <c r="N29" s="1" t="s">
        <v>175</v>
      </c>
      <c r="Q29" s="1" t="s">
        <v>175</v>
      </c>
    </row>
    <row r="30" spans="2:17" ht="13.5" hidden="1" thickBot="1">
      <c r="B30" s="1" t="s">
        <v>184</v>
      </c>
      <c r="E30" s="1" t="s">
        <v>184</v>
      </c>
      <c r="H30" s="1" t="s">
        <v>184</v>
      </c>
      <c r="K30" s="1" t="s">
        <v>184</v>
      </c>
      <c r="N30" s="1" t="s">
        <v>184</v>
      </c>
      <c r="Q30" s="1" t="s">
        <v>184</v>
      </c>
    </row>
    <row r="31" spans="2:17" ht="13.5" hidden="1" thickBot="1">
      <c r="B31" s="1" t="s">
        <v>247</v>
      </c>
      <c r="E31" s="1" t="s">
        <v>247</v>
      </c>
      <c r="H31" s="1" t="s">
        <v>247</v>
      </c>
      <c r="K31" s="1" t="s">
        <v>247</v>
      </c>
      <c r="N31" s="1" t="s">
        <v>247</v>
      </c>
      <c r="Q31" s="1" t="s">
        <v>247</v>
      </c>
    </row>
    <row r="32" spans="2:17" ht="13.5" hidden="1" thickBot="1">
      <c r="B32" s="1" t="s">
        <v>185</v>
      </c>
      <c r="E32" s="1" t="s">
        <v>185</v>
      </c>
      <c r="H32" s="1" t="s">
        <v>185</v>
      </c>
      <c r="K32" s="1" t="s">
        <v>185</v>
      </c>
      <c r="N32" s="1" t="s">
        <v>185</v>
      </c>
      <c r="Q32" s="1" t="s">
        <v>185</v>
      </c>
    </row>
    <row r="33" spans="2:17" ht="13.5" hidden="1" thickBot="1">
      <c r="B33" s="1" t="s">
        <v>186</v>
      </c>
      <c r="E33" s="1" t="s">
        <v>186</v>
      </c>
      <c r="H33" s="1" t="s">
        <v>186</v>
      </c>
      <c r="K33" s="1" t="s">
        <v>186</v>
      </c>
      <c r="N33" s="1" t="s">
        <v>186</v>
      </c>
      <c r="Q33" s="1" t="s">
        <v>186</v>
      </c>
    </row>
    <row r="34" spans="2:17" ht="13.5" hidden="1" thickBot="1">
      <c r="B34" s="1" t="s">
        <v>189</v>
      </c>
      <c r="E34" s="1" t="s">
        <v>189</v>
      </c>
      <c r="H34" s="1" t="s">
        <v>189</v>
      </c>
      <c r="K34" s="1" t="s">
        <v>189</v>
      </c>
      <c r="N34" s="1" t="s">
        <v>189</v>
      </c>
      <c r="Q34" s="1" t="s">
        <v>189</v>
      </c>
    </row>
    <row r="35" spans="1:32" ht="18" customHeight="1">
      <c r="A35" s="219" t="s">
        <v>212</v>
      </c>
      <c r="B35" s="219"/>
      <c r="C35" s="219"/>
      <c r="D35" s="219"/>
      <c r="E35" s="220"/>
      <c r="F35" s="30"/>
      <c r="G35" s="219" t="s">
        <v>213</v>
      </c>
      <c r="H35" s="219"/>
      <c r="I35" s="219"/>
      <c r="J35" s="219"/>
      <c r="K35" s="220"/>
      <c r="L35" s="38"/>
      <c r="M35" s="219" t="s">
        <v>214</v>
      </c>
      <c r="N35" s="219"/>
      <c r="O35" s="219"/>
      <c r="P35" s="219"/>
      <c r="Q35" s="220"/>
      <c r="S35" s="63"/>
      <c r="T35" s="63"/>
      <c r="U35" s="77"/>
      <c r="V35" s="77"/>
      <c r="W35" s="77"/>
      <c r="X35" s="77"/>
      <c r="Y35" s="61"/>
      <c r="Z35" s="61"/>
      <c r="AA35" s="63"/>
      <c r="AB35" s="77"/>
      <c r="AC35" s="77"/>
      <c r="AD35" s="77"/>
      <c r="AE35" s="77"/>
      <c r="AF35" s="61"/>
    </row>
    <row r="36" spans="1:32" ht="12" customHeight="1">
      <c r="A36" s="221"/>
      <c r="B36" s="221"/>
      <c r="C36" s="221"/>
      <c r="D36" s="221"/>
      <c r="E36" s="222"/>
      <c r="F36" s="32"/>
      <c r="G36" s="221"/>
      <c r="H36" s="221"/>
      <c r="I36" s="221"/>
      <c r="J36" s="221"/>
      <c r="K36" s="222"/>
      <c r="L36" s="28"/>
      <c r="M36" s="221"/>
      <c r="N36" s="221"/>
      <c r="O36" s="221"/>
      <c r="P36" s="221"/>
      <c r="Q36" s="222"/>
      <c r="S36" s="63"/>
      <c r="T36" s="61"/>
      <c r="U36" s="77"/>
      <c r="V36" s="77"/>
      <c r="W36" s="77"/>
      <c r="X36" s="77"/>
      <c r="Y36" s="61"/>
      <c r="Z36" s="61"/>
      <c r="AA36" s="61"/>
      <c r="AB36" s="77"/>
      <c r="AC36" s="77"/>
      <c r="AD36" s="77"/>
      <c r="AE36" s="77"/>
      <c r="AF36" s="61"/>
    </row>
    <row r="37" spans="1:32" ht="18">
      <c r="A37" s="221"/>
      <c r="B37" s="221"/>
      <c r="C37" s="221"/>
      <c r="D37" s="221"/>
      <c r="E37" s="222"/>
      <c r="F37" s="32"/>
      <c r="G37" s="221"/>
      <c r="H37" s="221"/>
      <c r="I37" s="221"/>
      <c r="J37" s="221"/>
      <c r="K37" s="222"/>
      <c r="L37" s="28"/>
      <c r="M37" s="221"/>
      <c r="N37" s="221"/>
      <c r="O37" s="221"/>
      <c r="P37" s="221"/>
      <c r="Q37" s="222"/>
      <c r="S37" s="63"/>
      <c r="T37" s="61"/>
      <c r="U37" s="77"/>
      <c r="V37" s="77"/>
      <c r="W37" s="77"/>
      <c r="X37" s="77"/>
      <c r="Y37" s="61"/>
      <c r="Z37" s="61"/>
      <c r="AA37" s="61"/>
      <c r="AB37" s="77"/>
      <c r="AC37" s="77"/>
      <c r="AD37" s="77"/>
      <c r="AE37" s="77"/>
      <c r="AF37" s="61"/>
    </row>
    <row r="38" spans="1:32" ht="12.75" customHeight="1" thickBot="1">
      <c r="A38" s="221"/>
      <c r="B38" s="221"/>
      <c r="C38" s="221"/>
      <c r="D38" s="221"/>
      <c r="E38" s="222"/>
      <c r="F38" s="33"/>
      <c r="G38" s="246"/>
      <c r="H38" s="246"/>
      <c r="I38" s="246"/>
      <c r="J38" s="246"/>
      <c r="K38" s="247"/>
      <c r="L38" s="29"/>
      <c r="M38" s="246"/>
      <c r="N38" s="246"/>
      <c r="O38" s="246"/>
      <c r="P38" s="246"/>
      <c r="Q38" s="247"/>
      <c r="S38" s="63"/>
      <c r="T38" s="58"/>
      <c r="U38" s="77"/>
      <c r="V38" s="77"/>
      <c r="W38" s="77"/>
      <c r="X38" s="77"/>
      <c r="Y38" s="58"/>
      <c r="Z38" s="58"/>
      <c r="AA38" s="58"/>
      <c r="AB38" s="77"/>
      <c r="AC38" s="77"/>
      <c r="AD38" s="77"/>
      <c r="AE38" s="77"/>
      <c r="AF38" s="58"/>
    </row>
    <row r="39" spans="1:32" ht="15.75">
      <c r="A39" s="25"/>
      <c r="B39" s="3" t="s">
        <v>202</v>
      </c>
      <c r="C39" s="152" t="s">
        <v>197</v>
      </c>
      <c r="D39" s="152" t="s">
        <v>197</v>
      </c>
      <c r="E39" s="3" t="s">
        <v>203</v>
      </c>
      <c r="F39" s="42"/>
      <c r="G39" s="25"/>
      <c r="H39" s="4" t="s">
        <v>202</v>
      </c>
      <c r="I39" s="113" t="s">
        <v>197</v>
      </c>
      <c r="J39" s="113" t="s">
        <v>197</v>
      </c>
      <c r="K39" s="4" t="s">
        <v>203</v>
      </c>
      <c r="L39" s="43"/>
      <c r="M39" s="25"/>
      <c r="N39" s="44" t="s">
        <v>202</v>
      </c>
      <c r="O39" s="114" t="s">
        <v>197</v>
      </c>
      <c r="P39" s="114" t="s">
        <v>197</v>
      </c>
      <c r="Q39" s="44" t="s">
        <v>203</v>
      </c>
      <c r="S39" s="63"/>
      <c r="T39" s="64"/>
      <c r="U39" s="65"/>
      <c r="V39" s="65"/>
      <c r="W39" s="65"/>
      <c r="X39" s="65"/>
      <c r="Y39" s="66"/>
      <c r="Z39" s="66"/>
      <c r="AA39" s="64"/>
      <c r="AB39" s="65"/>
      <c r="AC39" s="65"/>
      <c r="AD39" s="65"/>
      <c r="AE39" s="65"/>
      <c r="AF39" s="66"/>
    </row>
    <row r="40" spans="1:32" ht="12.75">
      <c r="A40" s="5">
        <v>1</v>
      </c>
      <c r="B40" s="98" t="s">
        <v>126</v>
      </c>
      <c r="C40" s="102">
        <v>12</v>
      </c>
      <c r="D40" s="99">
        <v>4</v>
      </c>
      <c r="E40" s="100" t="s">
        <v>185</v>
      </c>
      <c r="F40" s="2"/>
      <c r="G40" s="6">
        <v>1</v>
      </c>
      <c r="H40" s="118" t="str">
        <f>IF(C40&gt;D40,B40,E40)</f>
        <v>Alev DÜZGÜN</v>
      </c>
      <c r="I40" s="119">
        <v>5</v>
      </c>
      <c r="J40" s="203">
        <v>12</v>
      </c>
      <c r="K40" s="118" t="str">
        <f>IF(C41&gt;D41,B41,E41)</f>
        <v>Elif YILMAZ</v>
      </c>
      <c r="L40" s="9"/>
      <c r="M40" s="45">
        <v>1</v>
      </c>
      <c r="N40" s="141" t="str">
        <f>IF(I40&gt;J40,H40,K40)</f>
        <v>Elif YILMAZ</v>
      </c>
      <c r="O40" s="142">
        <v>1</v>
      </c>
      <c r="P40" s="202">
        <v>12</v>
      </c>
      <c r="Q40" s="141" t="str">
        <f>IF(I41&gt;J41,H41,K41)</f>
        <v>Ezgi AKTÜRK</v>
      </c>
      <c r="S40" s="63"/>
      <c r="T40" s="66"/>
      <c r="U40" s="67"/>
      <c r="V40" s="68"/>
      <c r="W40" s="68"/>
      <c r="X40" s="69"/>
      <c r="Y40" s="58"/>
      <c r="Z40" s="58"/>
      <c r="AA40" s="66"/>
      <c r="AB40" s="67"/>
      <c r="AC40" s="68"/>
      <c r="AD40" s="68"/>
      <c r="AE40" s="67"/>
      <c r="AF40" s="70"/>
    </row>
    <row r="41" spans="1:32" ht="12.75">
      <c r="A41" s="5">
        <v>2</v>
      </c>
      <c r="B41" s="98" t="s">
        <v>141</v>
      </c>
      <c r="C41" s="102">
        <v>12</v>
      </c>
      <c r="D41" s="99">
        <v>1</v>
      </c>
      <c r="E41" s="98" t="s">
        <v>246</v>
      </c>
      <c r="F41" s="2"/>
      <c r="G41" s="6">
        <v>2</v>
      </c>
      <c r="H41" s="118" t="str">
        <f>IF(C42&gt;D42,B42,E42)</f>
        <v>Gamze ŞENEL</v>
      </c>
      <c r="I41" s="119">
        <v>6</v>
      </c>
      <c r="J41" s="203">
        <v>12</v>
      </c>
      <c r="K41" s="118" t="str">
        <f>IF(C43&gt;D43,B43,E43)</f>
        <v>Ezgi AKTÜRK</v>
      </c>
      <c r="L41" s="9"/>
      <c r="M41" s="45">
        <v>2</v>
      </c>
      <c r="N41" s="141" t="str">
        <f>IF(I42&gt;J42,H42,K42)</f>
        <v>Merve ABAR</v>
      </c>
      <c r="O41" s="142">
        <v>5</v>
      </c>
      <c r="P41" s="202">
        <v>12</v>
      </c>
      <c r="Q41" s="141" t="str">
        <f>IF(I43&gt;J43,H43,K43)</f>
        <v>Benay GÜNDÜZ</v>
      </c>
      <c r="S41" s="63"/>
      <c r="T41" s="66"/>
      <c r="U41" s="67"/>
      <c r="V41" s="71"/>
      <c r="W41" s="71"/>
      <c r="X41" s="67"/>
      <c r="Y41" s="58"/>
      <c r="Z41" s="58"/>
      <c r="AA41" s="66"/>
      <c r="AB41" s="67"/>
      <c r="AC41" s="68"/>
      <c r="AD41" s="71"/>
      <c r="AE41" s="67"/>
      <c r="AF41" s="70"/>
    </row>
    <row r="42" spans="1:32" ht="12.75">
      <c r="A42" s="5">
        <v>3</v>
      </c>
      <c r="B42" s="98" t="s">
        <v>174</v>
      </c>
      <c r="C42" s="99">
        <v>10</v>
      </c>
      <c r="D42" s="102">
        <v>12</v>
      </c>
      <c r="E42" s="98" t="s">
        <v>186</v>
      </c>
      <c r="F42" s="2"/>
      <c r="G42" s="6">
        <v>3</v>
      </c>
      <c r="H42" s="118" t="str">
        <f>IF(C44&gt;D44,B44,E44)</f>
        <v>Eylem KARADAĞ</v>
      </c>
      <c r="I42" s="119">
        <v>6</v>
      </c>
      <c r="J42" s="203">
        <v>12</v>
      </c>
      <c r="K42" s="118" t="str">
        <f>IF(C45&gt;D45,B45,E45)</f>
        <v>Merve ABAR</v>
      </c>
      <c r="L42" s="9"/>
      <c r="M42" s="45">
        <v>3</v>
      </c>
      <c r="N42" s="141" t="str">
        <f>IF(I44&gt;J44,H44,K44)</f>
        <v>Semra Başören AKYÜZ</v>
      </c>
      <c r="O42" s="142">
        <v>8</v>
      </c>
      <c r="P42" s="202">
        <v>12</v>
      </c>
      <c r="Q42" s="141" t="str">
        <f>IF(I45&gt;J45,H45,K45)</f>
        <v>Rukiye YÜKSEL</v>
      </c>
      <c r="S42" s="63"/>
      <c r="T42" s="66"/>
      <c r="U42" s="67"/>
      <c r="V42" s="71"/>
      <c r="W42" s="71"/>
      <c r="X42" s="67"/>
      <c r="Y42" s="58"/>
      <c r="Z42" s="58"/>
      <c r="AA42" s="66"/>
      <c r="AB42" s="67"/>
      <c r="AC42" s="68"/>
      <c r="AD42" s="71"/>
      <c r="AE42" s="67"/>
      <c r="AF42" s="70"/>
    </row>
    <row r="43" spans="1:32" ht="12.75">
      <c r="A43" s="5">
        <v>4</v>
      </c>
      <c r="B43" s="98" t="s">
        <v>184</v>
      </c>
      <c r="C43" s="102">
        <v>12</v>
      </c>
      <c r="D43" s="99">
        <v>7</v>
      </c>
      <c r="E43" s="98" t="s">
        <v>117</v>
      </c>
      <c r="F43" s="2"/>
      <c r="G43" s="6">
        <v>4</v>
      </c>
      <c r="H43" s="118" t="str">
        <f>IF(C46&gt;D46,B46,E46)</f>
        <v>Gülçin YARATILMIŞ</v>
      </c>
      <c r="I43" s="119">
        <v>3</v>
      </c>
      <c r="J43" s="203">
        <v>12</v>
      </c>
      <c r="K43" s="118" t="str">
        <f>IF(C47&gt;D47,B47,E47)</f>
        <v>Benay GÜNDÜZ</v>
      </c>
      <c r="L43" s="9"/>
      <c r="M43" s="45">
        <v>4</v>
      </c>
      <c r="N43" s="141" t="str">
        <f>IF(I46&gt;J46,H46,K46)</f>
        <v>Sevcan AKBABA</v>
      </c>
      <c r="O43" s="202">
        <v>12</v>
      </c>
      <c r="P43" s="143">
        <v>1</v>
      </c>
      <c r="Q43" s="141" t="str">
        <f>IF(I47&gt;J47,H47,K47)</f>
        <v>Talia KUMARTAŞLIOĞLU</v>
      </c>
      <c r="S43" s="63"/>
      <c r="T43" s="66"/>
      <c r="U43" s="67"/>
      <c r="V43" s="71"/>
      <c r="W43" s="71"/>
      <c r="X43" s="67"/>
      <c r="Y43" s="58"/>
      <c r="Z43" s="58"/>
      <c r="AA43" s="66"/>
      <c r="AB43" s="67"/>
      <c r="AC43" s="68"/>
      <c r="AD43" s="71"/>
      <c r="AE43" s="67"/>
      <c r="AF43" s="70"/>
    </row>
    <row r="44" spans="1:32" ht="12.75">
      <c r="A44" s="5">
        <v>5</v>
      </c>
      <c r="B44" s="98" t="s">
        <v>247</v>
      </c>
      <c r="C44" s="102">
        <v>12</v>
      </c>
      <c r="D44" s="99">
        <v>7</v>
      </c>
      <c r="E44" s="98" t="s">
        <v>143</v>
      </c>
      <c r="F44" s="2"/>
      <c r="G44" s="6">
        <v>5</v>
      </c>
      <c r="H44" s="118" t="str">
        <f>IF(C48&gt;D48,B48,E48)</f>
        <v>Latife SABAHOĞLU</v>
      </c>
      <c r="I44" s="119">
        <v>5</v>
      </c>
      <c r="J44" s="120">
        <v>12</v>
      </c>
      <c r="K44" s="118" t="str">
        <f>IF(C49&gt;D49,B49,E49)</f>
        <v>Semra Başören AKYÜZ</v>
      </c>
      <c r="L44" s="18"/>
      <c r="M44" s="171"/>
      <c r="N44" s="172"/>
      <c r="O44" s="173"/>
      <c r="P44" s="174"/>
      <c r="Q44" s="172"/>
      <c r="S44" s="63"/>
      <c r="T44" s="66"/>
      <c r="U44" s="67"/>
      <c r="V44" s="71"/>
      <c r="W44" s="71"/>
      <c r="X44" s="67"/>
      <c r="Y44" s="58"/>
      <c r="Z44" s="58"/>
      <c r="AA44" s="66"/>
      <c r="AB44" s="67"/>
      <c r="AC44" s="68"/>
      <c r="AD44" s="71"/>
      <c r="AE44" s="67"/>
      <c r="AF44" s="70"/>
    </row>
    <row r="45" spans="1:32" ht="13.5" thickBot="1">
      <c r="A45" s="5">
        <v>6</v>
      </c>
      <c r="B45" s="98" t="s">
        <v>175</v>
      </c>
      <c r="C45" s="99">
        <v>2</v>
      </c>
      <c r="D45" s="102">
        <v>12</v>
      </c>
      <c r="E45" s="98" t="s">
        <v>142</v>
      </c>
      <c r="F45" s="2"/>
      <c r="G45" s="6">
        <v>6</v>
      </c>
      <c r="H45" s="118" t="str">
        <f>IF(C50&gt;D501,B50,E50)</f>
        <v>Rukiye YÜKSEL</v>
      </c>
      <c r="I45" s="203">
        <v>12</v>
      </c>
      <c r="J45" s="120">
        <v>0</v>
      </c>
      <c r="K45" s="118" t="str">
        <f>IF(C51&gt;D51,B51,E51)</f>
        <v>Gamze ÖZGÜN</v>
      </c>
      <c r="L45" s="18"/>
      <c r="M45" s="81"/>
      <c r="N45" s="86"/>
      <c r="O45" s="83"/>
      <c r="P45" s="84"/>
      <c r="Q45" s="86"/>
      <c r="S45" s="63"/>
      <c r="T45" s="66"/>
      <c r="U45" s="67"/>
      <c r="V45" s="71"/>
      <c r="W45" s="71"/>
      <c r="X45" s="67"/>
      <c r="Y45" s="58"/>
      <c r="Z45" s="58"/>
      <c r="AA45" s="66"/>
      <c r="AB45" s="67"/>
      <c r="AC45" s="68"/>
      <c r="AD45" s="71"/>
      <c r="AE45" s="67"/>
      <c r="AF45" s="70"/>
    </row>
    <row r="46" spans="1:32" ht="12.75">
      <c r="A46" s="5">
        <v>7</v>
      </c>
      <c r="B46" s="98" t="s">
        <v>118</v>
      </c>
      <c r="C46" s="99">
        <v>11</v>
      </c>
      <c r="D46" s="102">
        <v>12</v>
      </c>
      <c r="E46" s="98" t="s">
        <v>157</v>
      </c>
      <c r="F46" s="2"/>
      <c r="G46" s="6">
        <v>7</v>
      </c>
      <c r="H46" s="118" t="str">
        <f>IF(C52&gt;D52,B52,E52)</f>
        <v>Sevcan AKBABA</v>
      </c>
      <c r="I46" s="203">
        <v>12</v>
      </c>
      <c r="J46" s="120">
        <v>7</v>
      </c>
      <c r="K46" s="118" t="str">
        <f>IF(C53&gt;D53,B53,E53)</f>
        <v>Ayten ÖZ</v>
      </c>
      <c r="L46" s="18"/>
      <c r="M46" s="248" t="s">
        <v>274</v>
      </c>
      <c r="N46" s="249"/>
      <c r="O46" s="249"/>
      <c r="P46" s="249"/>
      <c r="Q46" s="250"/>
      <c r="S46" s="63"/>
      <c r="T46" s="66"/>
      <c r="U46" s="72"/>
      <c r="V46" s="71"/>
      <c r="W46" s="71"/>
      <c r="X46" s="72"/>
      <c r="Y46" s="58"/>
      <c r="Z46" s="58"/>
      <c r="AA46" s="66"/>
      <c r="AB46" s="72"/>
      <c r="AC46" s="68"/>
      <c r="AD46" s="71"/>
      <c r="AE46" s="72"/>
      <c r="AF46" s="70"/>
    </row>
    <row r="47" spans="1:32" ht="13.5" thickBot="1">
      <c r="A47" s="5">
        <v>8</v>
      </c>
      <c r="B47" s="98" t="s">
        <v>125</v>
      </c>
      <c r="C47" s="99">
        <v>0</v>
      </c>
      <c r="D47" s="102">
        <v>12</v>
      </c>
      <c r="E47" s="98" t="s">
        <v>97</v>
      </c>
      <c r="F47" s="2"/>
      <c r="G47" s="6">
        <v>8</v>
      </c>
      <c r="H47" s="118" t="str">
        <f>IF(C54&gt;D54,B54,E54)</f>
        <v>Gözde ÖZGÜN</v>
      </c>
      <c r="I47" s="119">
        <v>0</v>
      </c>
      <c r="J47" s="203">
        <v>12</v>
      </c>
      <c r="K47" s="118" t="str">
        <f>IF(C55&gt;D55,B55,E55)</f>
        <v>Talia KUMARTAŞLIOĞLU</v>
      </c>
      <c r="L47" s="18"/>
      <c r="M47" s="251"/>
      <c r="N47" s="252"/>
      <c r="O47" s="252"/>
      <c r="P47" s="252"/>
      <c r="Q47" s="253"/>
      <c r="S47" s="63"/>
      <c r="T47" s="66"/>
      <c r="U47" s="72"/>
      <c r="V47" s="71"/>
      <c r="W47" s="71"/>
      <c r="X47" s="72"/>
      <c r="Y47" s="58"/>
      <c r="Z47" s="58"/>
      <c r="AA47" s="66"/>
      <c r="AB47" s="72"/>
      <c r="AC47" s="68"/>
      <c r="AD47" s="71"/>
      <c r="AE47" s="72"/>
      <c r="AF47" s="70"/>
    </row>
    <row r="48" spans="1:32" ht="15">
      <c r="A48" s="5">
        <v>9</v>
      </c>
      <c r="B48" s="98" t="s">
        <v>96</v>
      </c>
      <c r="C48" s="102">
        <v>12</v>
      </c>
      <c r="D48" s="99">
        <v>3</v>
      </c>
      <c r="E48" s="98" t="s">
        <v>116</v>
      </c>
      <c r="F48" s="2"/>
      <c r="G48" s="34"/>
      <c r="H48" s="35"/>
      <c r="I48" s="36"/>
      <c r="J48" s="37"/>
      <c r="K48" s="35"/>
      <c r="L48" s="18"/>
      <c r="M48" s="45">
        <v>1</v>
      </c>
      <c r="N48" s="46" t="str">
        <f>IF(O40&gt;P40,N40,Q40)</f>
        <v>Ezgi AKTÜRK</v>
      </c>
      <c r="O48" s="47">
        <v>3</v>
      </c>
      <c r="P48" s="213">
        <v>12</v>
      </c>
      <c r="Q48" s="46" t="str">
        <f>IF(O41&gt;P41,N41,Q41)</f>
        <v>Benay GÜNDÜZ</v>
      </c>
      <c r="S48" s="63"/>
      <c r="T48" s="66"/>
      <c r="U48" s="72"/>
      <c r="V48" s="71"/>
      <c r="W48" s="71"/>
      <c r="X48" s="72"/>
      <c r="Y48" s="58"/>
      <c r="Z48" s="58"/>
      <c r="AA48" s="66"/>
      <c r="AB48" s="72"/>
      <c r="AC48" s="68"/>
      <c r="AD48" s="71"/>
      <c r="AE48" s="72"/>
      <c r="AF48" s="70"/>
    </row>
    <row r="49" spans="1:32" ht="12.75" customHeight="1">
      <c r="A49" s="5">
        <v>10</v>
      </c>
      <c r="B49" s="98" t="s">
        <v>172</v>
      </c>
      <c r="C49" s="99">
        <v>2</v>
      </c>
      <c r="D49" s="102">
        <v>12</v>
      </c>
      <c r="E49" s="98" t="s">
        <v>100</v>
      </c>
      <c r="F49" s="2"/>
      <c r="G49" s="11"/>
      <c r="H49" s="20"/>
      <c r="I49" s="12"/>
      <c r="J49" s="13"/>
      <c r="K49" s="20"/>
      <c r="L49" s="18"/>
      <c r="M49" s="45">
        <v>2</v>
      </c>
      <c r="N49" s="46" t="str">
        <f>IF(O42&gt;P42,N42,Q42)</f>
        <v>Rukiye YÜKSEL</v>
      </c>
      <c r="O49" s="47">
        <v>4</v>
      </c>
      <c r="P49" s="213">
        <v>12</v>
      </c>
      <c r="Q49" s="141" t="str">
        <f>IF(O43&gt;P43,N43,Q43)</f>
        <v>Sevcan AKBABA</v>
      </c>
      <c r="S49" s="63"/>
      <c r="T49" s="66"/>
      <c r="U49" s="72"/>
      <c r="V49" s="71"/>
      <c r="W49" s="71"/>
      <c r="X49" s="72"/>
      <c r="Y49" s="58"/>
      <c r="Z49" s="58"/>
      <c r="AA49" s="66"/>
      <c r="AB49" s="72"/>
      <c r="AC49" s="68"/>
      <c r="AD49" s="71"/>
      <c r="AE49" s="72"/>
      <c r="AF49" s="70"/>
    </row>
    <row r="50" spans="1:32" ht="13.5" customHeight="1">
      <c r="A50" s="5">
        <v>11</v>
      </c>
      <c r="B50" s="98" t="s">
        <v>37</v>
      </c>
      <c r="C50" s="102">
        <v>12</v>
      </c>
      <c r="D50" s="99">
        <v>7</v>
      </c>
      <c r="E50" s="98" t="s">
        <v>68</v>
      </c>
      <c r="F50" s="2"/>
      <c r="G50" s="11"/>
      <c r="H50" s="20"/>
      <c r="I50" s="12"/>
      <c r="J50" s="13"/>
      <c r="K50" s="20"/>
      <c r="L50" s="18"/>
      <c r="M50" s="171"/>
      <c r="N50" s="172"/>
      <c r="O50" s="173"/>
      <c r="P50" s="174"/>
      <c r="Q50" s="172"/>
      <c r="S50" s="63"/>
      <c r="T50" s="66"/>
      <c r="U50" s="72"/>
      <c r="V50" s="71"/>
      <c r="W50" s="71"/>
      <c r="X50" s="72"/>
      <c r="Y50" s="58"/>
      <c r="Z50" s="58"/>
      <c r="AA50" s="66"/>
      <c r="AB50" s="72"/>
      <c r="AC50" s="68"/>
      <c r="AD50" s="71"/>
      <c r="AE50" s="72"/>
      <c r="AF50" s="70"/>
    </row>
    <row r="51" spans="1:32" ht="13.5" thickBot="1">
      <c r="A51" s="5">
        <v>12</v>
      </c>
      <c r="B51" s="98" t="s">
        <v>170</v>
      </c>
      <c r="C51" s="99">
        <v>1</v>
      </c>
      <c r="D51" s="102">
        <v>12</v>
      </c>
      <c r="E51" s="98" t="s">
        <v>158</v>
      </c>
      <c r="F51" s="2"/>
      <c r="G51" s="11"/>
      <c r="H51" s="20"/>
      <c r="I51" s="12"/>
      <c r="J51" s="13"/>
      <c r="K51" s="20"/>
      <c r="L51" s="18"/>
      <c r="M51" s="81"/>
      <c r="N51" s="86"/>
      <c r="O51" s="83"/>
      <c r="P51" s="84"/>
      <c r="Q51" s="86"/>
      <c r="S51" s="63"/>
      <c r="T51" s="66"/>
      <c r="U51" s="72"/>
      <c r="V51" s="71"/>
      <c r="W51" s="71"/>
      <c r="X51" s="72"/>
      <c r="Y51" s="58"/>
      <c r="Z51" s="58"/>
      <c r="AA51" s="66"/>
      <c r="AB51" s="72"/>
      <c r="AC51" s="68"/>
      <c r="AD51" s="71"/>
      <c r="AE51" s="72"/>
      <c r="AF51" s="70"/>
    </row>
    <row r="52" spans="1:32" ht="12.75">
      <c r="A52" s="5">
        <v>13</v>
      </c>
      <c r="B52" s="98" t="s">
        <v>145</v>
      </c>
      <c r="C52" s="102">
        <v>12</v>
      </c>
      <c r="D52" s="99">
        <v>11</v>
      </c>
      <c r="E52" s="98" t="s">
        <v>127</v>
      </c>
      <c r="F52" s="2"/>
      <c r="G52" s="11"/>
      <c r="H52" s="21"/>
      <c r="I52" s="12"/>
      <c r="J52" s="13"/>
      <c r="K52" s="21"/>
      <c r="L52" s="18"/>
      <c r="M52" s="248"/>
      <c r="N52" s="249"/>
      <c r="O52" s="249"/>
      <c r="P52" s="249"/>
      <c r="Q52" s="250"/>
      <c r="S52" s="63"/>
      <c r="T52" s="66"/>
      <c r="U52" s="73"/>
      <c r="V52" s="71"/>
      <c r="W52" s="71"/>
      <c r="X52" s="73"/>
      <c r="Y52" s="58"/>
      <c r="Z52" s="58"/>
      <c r="AA52" s="66"/>
      <c r="AB52" s="73"/>
      <c r="AC52" s="68"/>
      <c r="AD52" s="71"/>
      <c r="AE52" s="73"/>
      <c r="AF52" s="70"/>
    </row>
    <row r="53" spans="1:32" ht="13.5" thickBot="1">
      <c r="A53" s="5">
        <v>14</v>
      </c>
      <c r="B53" s="98" t="s">
        <v>38</v>
      </c>
      <c r="C53" s="99">
        <v>6</v>
      </c>
      <c r="D53" s="102">
        <v>12</v>
      </c>
      <c r="E53" s="98" t="s">
        <v>144</v>
      </c>
      <c r="F53" s="2"/>
      <c r="G53" s="11"/>
      <c r="H53" s="21"/>
      <c r="I53" s="12"/>
      <c r="J53" s="13"/>
      <c r="K53" s="21"/>
      <c r="L53" s="18"/>
      <c r="M53" s="251"/>
      <c r="N53" s="252"/>
      <c r="O53" s="252"/>
      <c r="P53" s="252"/>
      <c r="Q53" s="253"/>
      <c r="S53" s="63"/>
      <c r="T53" s="66"/>
      <c r="U53" s="73"/>
      <c r="V53" s="71"/>
      <c r="W53" s="71"/>
      <c r="X53" s="73"/>
      <c r="Y53" s="58"/>
      <c r="Z53" s="58"/>
      <c r="AA53" s="66"/>
      <c r="AB53" s="73"/>
      <c r="AC53" s="68"/>
      <c r="AD53" s="71"/>
      <c r="AE53" s="73"/>
      <c r="AF53" s="70"/>
    </row>
    <row r="54" spans="1:32" ht="12.75">
      <c r="A54" s="5">
        <v>15</v>
      </c>
      <c r="B54" s="98" t="s">
        <v>41</v>
      </c>
      <c r="C54" s="99">
        <v>9</v>
      </c>
      <c r="D54" s="102">
        <v>12</v>
      </c>
      <c r="E54" s="98" t="s">
        <v>169</v>
      </c>
      <c r="F54" s="2"/>
      <c r="G54" s="11"/>
      <c r="H54" s="21"/>
      <c r="I54" s="12"/>
      <c r="J54" s="13"/>
      <c r="K54" s="21"/>
      <c r="L54" s="18"/>
      <c r="M54" s="45">
        <v>1</v>
      </c>
      <c r="N54" s="185" t="str">
        <f>IF(O48&lt;P48,N48,Q48)</f>
        <v>Ezgi AKTÜRK</v>
      </c>
      <c r="O54" s="205">
        <v>12</v>
      </c>
      <c r="P54" s="47">
        <v>11</v>
      </c>
      <c r="Q54" s="141" t="str">
        <f>IF(O49&lt;P49,N49,Q49)</f>
        <v>Rukiye YÜKSEL</v>
      </c>
      <c r="S54" s="63"/>
      <c r="T54" s="66"/>
      <c r="U54" s="73"/>
      <c r="V54" s="71"/>
      <c r="W54" s="71"/>
      <c r="X54" s="73"/>
      <c r="Y54" s="58"/>
      <c r="Z54" s="58"/>
      <c r="AA54" s="66"/>
      <c r="AB54" s="73"/>
      <c r="AC54" s="68"/>
      <c r="AD54" s="71"/>
      <c r="AE54" s="73"/>
      <c r="AF54" s="70"/>
    </row>
    <row r="55" spans="1:32" ht="12.75" customHeight="1" thickBot="1">
      <c r="A55" s="5">
        <v>16</v>
      </c>
      <c r="B55" s="98" t="s">
        <v>189</v>
      </c>
      <c r="C55" s="99">
        <v>5</v>
      </c>
      <c r="D55" s="102">
        <v>12</v>
      </c>
      <c r="E55" s="98" t="s">
        <v>107</v>
      </c>
      <c r="F55" s="2"/>
      <c r="G55" s="11"/>
      <c r="H55" s="21"/>
      <c r="I55" s="12"/>
      <c r="J55" s="13"/>
      <c r="K55" s="21"/>
      <c r="L55" s="18"/>
      <c r="M55" s="52"/>
      <c r="N55" s="53"/>
      <c r="O55" s="53"/>
      <c r="P55" s="53"/>
      <c r="Q55" s="54"/>
      <c r="S55" s="63"/>
      <c r="T55" s="66"/>
      <c r="U55" s="73"/>
      <c r="V55" s="71"/>
      <c r="W55" s="71"/>
      <c r="X55" s="73"/>
      <c r="Y55" s="58"/>
      <c r="Z55" s="58"/>
      <c r="AA55" s="66"/>
      <c r="AB55" s="73"/>
      <c r="AC55" s="68"/>
      <c r="AD55" s="71"/>
      <c r="AE55" s="73"/>
      <c r="AF55" s="70"/>
    </row>
    <row r="56" spans="1:32" ht="12.75" customHeight="1">
      <c r="A56" s="80"/>
      <c r="B56" s="126"/>
      <c r="C56" s="127"/>
      <c r="D56" s="127"/>
      <c r="E56" s="126"/>
      <c r="F56" s="2"/>
      <c r="G56" s="11"/>
      <c r="H56" s="21"/>
      <c r="I56" s="12"/>
      <c r="J56" s="13"/>
      <c r="K56" s="21"/>
      <c r="L56" s="18"/>
      <c r="M56" s="248" t="s">
        <v>200</v>
      </c>
      <c r="N56" s="249"/>
      <c r="O56" s="249"/>
      <c r="P56" s="249"/>
      <c r="Q56" s="250"/>
      <c r="S56" s="63"/>
      <c r="T56" s="66"/>
      <c r="U56" s="73"/>
      <c r="V56" s="71"/>
      <c r="W56" s="71"/>
      <c r="X56" s="73"/>
      <c r="Y56" s="58"/>
      <c r="Z56" s="58"/>
      <c r="AA56" s="66"/>
      <c r="AB56" s="73"/>
      <c r="AC56" s="68"/>
      <c r="AD56" s="71"/>
      <c r="AE56" s="73"/>
      <c r="AF56" s="70"/>
    </row>
    <row r="57" spans="1:32" ht="13.5" customHeight="1" thickBot="1">
      <c r="A57" s="16"/>
      <c r="B57" s="128"/>
      <c r="C57" s="129"/>
      <c r="D57" s="129"/>
      <c r="E57" s="128"/>
      <c r="F57" s="2"/>
      <c r="G57" s="11"/>
      <c r="H57" s="21"/>
      <c r="I57" s="12"/>
      <c r="J57" s="13"/>
      <c r="K57" s="21"/>
      <c r="L57" s="18"/>
      <c r="M57" s="251"/>
      <c r="N57" s="252"/>
      <c r="O57" s="252"/>
      <c r="P57" s="252"/>
      <c r="Q57" s="253"/>
      <c r="S57" s="63"/>
      <c r="T57" s="66"/>
      <c r="U57" s="73"/>
      <c r="V57" s="71"/>
      <c r="W57" s="71"/>
      <c r="X57" s="73"/>
      <c r="Y57" s="58"/>
      <c r="Z57" s="58"/>
      <c r="AA57" s="66"/>
      <c r="AB57" s="73"/>
      <c r="AC57" s="68"/>
      <c r="AD57" s="71"/>
      <c r="AE57" s="73"/>
      <c r="AF57" s="70"/>
    </row>
    <row r="58" spans="1:32" ht="12.75" customHeight="1">
      <c r="A58" s="272" t="s">
        <v>243</v>
      </c>
      <c r="B58" s="273"/>
      <c r="C58" s="273"/>
      <c r="D58" s="273"/>
      <c r="E58" s="274"/>
      <c r="F58" s="2"/>
      <c r="G58" s="223" t="s">
        <v>201</v>
      </c>
      <c r="H58" s="224"/>
      <c r="I58" s="224"/>
      <c r="J58" s="224"/>
      <c r="K58" s="225"/>
      <c r="L58" s="18"/>
      <c r="M58" s="52"/>
      <c r="N58" s="53"/>
      <c r="O58" s="53"/>
      <c r="P58" s="53"/>
      <c r="Q58" s="54"/>
      <c r="S58" s="63"/>
      <c r="T58" s="66"/>
      <c r="U58" s="74"/>
      <c r="V58" s="71"/>
      <c r="W58" s="71"/>
      <c r="X58" s="74"/>
      <c r="Y58" s="58"/>
      <c r="Z58" s="58"/>
      <c r="AA58" s="78"/>
      <c r="AB58" s="79"/>
      <c r="AC58" s="79"/>
      <c r="AD58" s="79"/>
      <c r="AE58" s="79"/>
      <c r="AF58" s="70"/>
    </row>
    <row r="59" spans="1:32" ht="12.75" customHeight="1" thickBot="1">
      <c r="A59" s="275"/>
      <c r="B59" s="276"/>
      <c r="C59" s="276"/>
      <c r="D59" s="276"/>
      <c r="E59" s="277"/>
      <c r="F59" s="2"/>
      <c r="G59" s="226"/>
      <c r="H59" s="227"/>
      <c r="I59" s="227"/>
      <c r="J59" s="227"/>
      <c r="K59" s="228"/>
      <c r="L59" s="18"/>
      <c r="M59" s="49">
        <v>1</v>
      </c>
      <c r="N59" s="204" t="str">
        <f>IF(O48&gt;P48,N48,Q48)</f>
        <v>Benay GÜNDÜZ</v>
      </c>
      <c r="O59" s="215">
        <v>12</v>
      </c>
      <c r="P59" s="51">
        <v>5</v>
      </c>
      <c r="Q59" s="146" t="str">
        <f>IF(O49&gt;P49,N49,Q49)</f>
        <v>Sevcan AKBABA</v>
      </c>
      <c r="S59" s="63"/>
      <c r="T59" s="66"/>
      <c r="U59" s="74"/>
      <c r="V59" s="71"/>
      <c r="W59" s="71"/>
      <c r="X59" s="74"/>
      <c r="Y59" s="58"/>
      <c r="Z59" s="58"/>
      <c r="AA59" s="79"/>
      <c r="AB59" s="79"/>
      <c r="AC59" s="79"/>
      <c r="AD59" s="79"/>
      <c r="AE59" s="79"/>
      <c r="AF59" s="70"/>
    </row>
    <row r="60" spans="1:32" ht="12.75" customHeight="1">
      <c r="A60" s="45">
        <v>1</v>
      </c>
      <c r="B60" s="48" t="s">
        <v>97</v>
      </c>
      <c r="C60" s="47">
        <v>12</v>
      </c>
      <c r="D60" s="47">
        <v>1</v>
      </c>
      <c r="E60" s="157" t="s">
        <v>114</v>
      </c>
      <c r="F60" s="2"/>
      <c r="G60" s="59">
        <v>1</v>
      </c>
      <c r="H60" s="60" t="str">
        <f>IF(O59&gt;P59,N59,Q59)</f>
        <v>Benay GÜNDÜZ</v>
      </c>
      <c r="I60" s="229"/>
      <c r="J60" s="229"/>
      <c r="K60" s="229"/>
      <c r="L60" s="18"/>
      <c r="M60" s="171"/>
      <c r="N60" s="172"/>
      <c r="O60" s="173"/>
      <c r="P60" s="174"/>
      <c r="Q60" s="172"/>
      <c r="S60" s="63"/>
      <c r="T60" s="66"/>
      <c r="U60" s="74"/>
      <c r="V60" s="71"/>
      <c r="W60" s="71"/>
      <c r="X60" s="74"/>
      <c r="Y60" s="58"/>
      <c r="Z60" s="58"/>
      <c r="AA60" s="79"/>
      <c r="AB60" s="79"/>
      <c r="AC60" s="79"/>
      <c r="AD60" s="79"/>
      <c r="AE60" s="79"/>
      <c r="AF60" s="70"/>
    </row>
    <row r="61" spans="1:32" ht="12.75" customHeight="1">
      <c r="A61" s="16"/>
      <c r="B61" s="22"/>
      <c r="C61" s="19"/>
      <c r="D61" s="19"/>
      <c r="E61" s="22"/>
      <c r="F61" s="2"/>
      <c r="G61" s="39">
        <v>2</v>
      </c>
      <c r="H61" s="60" t="str">
        <f>IF(O59&lt;P59,N59,Q59)</f>
        <v>Sevcan AKBABA</v>
      </c>
      <c r="I61" s="230"/>
      <c r="J61" s="230"/>
      <c r="K61" s="230"/>
      <c r="L61" s="18"/>
      <c r="M61" s="53"/>
      <c r="N61" s="53"/>
      <c r="O61" s="53"/>
      <c r="P61" s="53"/>
      <c r="Q61" s="53"/>
      <c r="S61" s="63"/>
      <c r="T61" s="66"/>
      <c r="U61" s="74"/>
      <c r="V61" s="71"/>
      <c r="W61" s="71"/>
      <c r="X61" s="74"/>
      <c r="Y61" s="58"/>
      <c r="Z61" s="58"/>
      <c r="AA61" s="79"/>
      <c r="AB61" s="79"/>
      <c r="AC61" s="79"/>
      <c r="AD61" s="79"/>
      <c r="AE61" s="79"/>
      <c r="AF61" s="70"/>
    </row>
    <row r="62" spans="1:32" ht="12.75" customHeight="1">
      <c r="A62" s="16"/>
      <c r="B62" s="22"/>
      <c r="C62" s="19"/>
      <c r="D62" s="19"/>
      <c r="E62" s="22"/>
      <c r="F62" s="2"/>
      <c r="G62" s="39">
        <v>3</v>
      </c>
      <c r="H62" s="7" t="str">
        <f>IF(O54&gt;P54,N54,Q54)</f>
        <v>Ezgi AKTÜRK</v>
      </c>
      <c r="I62" s="230"/>
      <c r="J62" s="230"/>
      <c r="K62" s="230"/>
      <c r="L62" s="18"/>
      <c r="M62" s="175"/>
      <c r="N62" s="175"/>
      <c r="O62" s="175"/>
      <c r="P62" s="175"/>
      <c r="Q62" s="175"/>
      <c r="S62" s="63"/>
      <c r="T62" s="66"/>
      <c r="U62" s="74"/>
      <c r="V62" s="71"/>
      <c r="W62" s="71"/>
      <c r="X62" s="74"/>
      <c r="Y62" s="58"/>
      <c r="Z62" s="58"/>
      <c r="AA62" s="79"/>
      <c r="AB62" s="79"/>
      <c r="AC62" s="79"/>
      <c r="AD62" s="79"/>
      <c r="AE62" s="79"/>
      <c r="AF62" s="70"/>
    </row>
    <row r="63" spans="1:32" ht="12.75" customHeight="1">
      <c r="A63" s="16"/>
      <c r="B63" s="22"/>
      <c r="C63" s="19"/>
      <c r="D63" s="19"/>
      <c r="E63" s="22"/>
      <c r="F63" s="2"/>
      <c r="G63" s="40"/>
      <c r="H63" s="41"/>
      <c r="I63" s="230"/>
      <c r="J63" s="230"/>
      <c r="K63" s="230"/>
      <c r="L63" s="18"/>
      <c r="M63" s="175"/>
      <c r="N63" s="175"/>
      <c r="O63" s="175"/>
      <c r="P63" s="175"/>
      <c r="Q63" s="175"/>
      <c r="S63" s="63"/>
      <c r="T63" s="66"/>
      <c r="U63" s="74"/>
      <c r="V63" s="71"/>
      <c r="W63" s="71"/>
      <c r="X63" s="74"/>
      <c r="Y63" s="58"/>
      <c r="Z63" s="58"/>
      <c r="AA63" s="79"/>
      <c r="AB63" s="79"/>
      <c r="AC63" s="79"/>
      <c r="AD63" s="79"/>
      <c r="AE63" s="79"/>
      <c r="AF63" s="70"/>
    </row>
    <row r="64" spans="1:32" ht="12.75" customHeight="1">
      <c r="A64" s="16"/>
      <c r="B64" s="23"/>
      <c r="C64" s="19"/>
      <c r="D64" s="19"/>
      <c r="E64" s="23"/>
      <c r="F64" s="2"/>
      <c r="G64" s="40"/>
      <c r="H64" s="41"/>
      <c r="I64" s="230"/>
      <c r="J64" s="230"/>
      <c r="K64" s="230"/>
      <c r="L64" s="18"/>
      <c r="M64" s="53"/>
      <c r="N64" s="53"/>
      <c r="O64" s="53"/>
      <c r="P64" s="53"/>
      <c r="Q64" s="53"/>
      <c r="S64" s="63"/>
      <c r="T64" s="66"/>
      <c r="U64" s="75"/>
      <c r="V64" s="71"/>
      <c r="W64" s="71"/>
      <c r="X64" s="75"/>
      <c r="Y64" s="58"/>
      <c r="Z64" s="58"/>
      <c r="AA64" s="79"/>
      <c r="AB64" s="79"/>
      <c r="AC64" s="79"/>
      <c r="AD64" s="79"/>
      <c r="AE64" s="79"/>
      <c r="AF64" s="70"/>
    </row>
    <row r="65" spans="1:32" ht="12.75" customHeight="1" thickBot="1">
      <c r="A65" s="16"/>
      <c r="B65" s="23"/>
      <c r="C65" s="19"/>
      <c r="D65" s="19"/>
      <c r="E65" s="23"/>
      <c r="F65" s="2"/>
      <c r="G65" s="40"/>
      <c r="H65" s="41"/>
      <c r="I65" s="230"/>
      <c r="J65" s="230"/>
      <c r="K65" s="230"/>
      <c r="L65" s="18"/>
      <c r="M65" s="175"/>
      <c r="N65" s="175"/>
      <c r="O65" s="175"/>
      <c r="P65" s="175"/>
      <c r="Q65" s="175"/>
      <c r="S65" s="63"/>
      <c r="T65" s="66"/>
      <c r="U65" s="75"/>
      <c r="V65" s="71"/>
      <c r="W65" s="71"/>
      <c r="X65" s="75"/>
      <c r="Y65" s="58"/>
      <c r="Z65" s="58"/>
      <c r="AA65" s="79"/>
      <c r="AB65" s="79"/>
      <c r="AC65" s="79"/>
      <c r="AD65" s="79"/>
      <c r="AE65" s="79"/>
      <c r="AF65" s="70"/>
    </row>
    <row r="66" spans="1:32" ht="12.75" customHeight="1">
      <c r="A66" s="16"/>
      <c r="B66" s="23"/>
      <c r="C66" s="19"/>
      <c r="D66" s="19"/>
      <c r="E66" s="23"/>
      <c r="F66" s="2"/>
      <c r="G66" s="40"/>
      <c r="H66" s="41"/>
      <c r="I66" s="230"/>
      <c r="J66" s="230"/>
      <c r="K66" s="230"/>
      <c r="L66" s="18"/>
      <c r="M66" s="272" t="s">
        <v>205</v>
      </c>
      <c r="N66" s="279"/>
      <c r="O66" s="279"/>
      <c r="P66" s="279"/>
      <c r="Q66" s="280"/>
      <c r="S66" s="63"/>
      <c r="T66" s="66"/>
      <c r="U66" s="75"/>
      <c r="V66" s="71"/>
      <c r="W66" s="71"/>
      <c r="X66" s="75"/>
      <c r="Y66" s="58"/>
      <c r="Z66" s="58"/>
      <c r="AA66" s="79"/>
      <c r="AB66" s="79"/>
      <c r="AC66" s="79"/>
      <c r="AD66" s="79"/>
      <c r="AE66" s="79"/>
      <c r="AF66" s="70"/>
    </row>
    <row r="67" spans="1:32" ht="12.75" customHeight="1">
      <c r="A67" s="16"/>
      <c r="B67" s="23"/>
      <c r="C67" s="19"/>
      <c r="D67" s="19"/>
      <c r="E67" s="23"/>
      <c r="F67" s="2"/>
      <c r="G67" s="40"/>
      <c r="H67" s="41"/>
      <c r="I67" s="230"/>
      <c r="J67" s="230"/>
      <c r="K67" s="230"/>
      <c r="L67" s="18"/>
      <c r="M67" s="281"/>
      <c r="N67" s="282"/>
      <c r="O67" s="282"/>
      <c r="P67" s="282"/>
      <c r="Q67" s="283"/>
      <c r="S67" s="63"/>
      <c r="T67" s="66"/>
      <c r="U67" s="75"/>
      <c r="V67" s="71"/>
      <c r="W67" s="71"/>
      <c r="X67" s="75"/>
      <c r="Y67" s="58"/>
      <c r="Z67" s="58"/>
      <c r="AA67" s="79"/>
      <c r="AB67" s="79"/>
      <c r="AC67" s="79"/>
      <c r="AD67" s="79"/>
      <c r="AE67" s="79"/>
      <c r="AF67" s="70"/>
    </row>
    <row r="68" spans="1:32" ht="12.75" customHeight="1">
      <c r="A68" s="16"/>
      <c r="B68" s="23"/>
      <c r="C68" s="19"/>
      <c r="D68" s="19"/>
      <c r="E68" s="23"/>
      <c r="F68" s="2"/>
      <c r="G68" s="231" t="s">
        <v>204</v>
      </c>
      <c r="H68" s="232"/>
      <c r="I68" s="232"/>
      <c r="J68" s="232"/>
      <c r="K68" s="233"/>
      <c r="L68" s="18"/>
      <c r="M68" s="281"/>
      <c r="N68" s="282"/>
      <c r="O68" s="282"/>
      <c r="P68" s="282"/>
      <c r="Q68" s="283"/>
      <c r="S68" s="63"/>
      <c r="T68" s="66"/>
      <c r="U68" s="75"/>
      <c r="V68" s="71"/>
      <c r="W68" s="71"/>
      <c r="X68" s="75"/>
      <c r="Y68" s="58"/>
      <c r="Z68" s="58"/>
      <c r="AA68" s="79"/>
      <c r="AB68" s="79"/>
      <c r="AC68" s="79"/>
      <c r="AD68" s="79"/>
      <c r="AE68" s="79"/>
      <c r="AF68" s="70"/>
    </row>
    <row r="69" spans="1:32" ht="12.75" customHeight="1" thickBot="1">
      <c r="A69" s="16"/>
      <c r="B69" s="23"/>
      <c r="C69" s="19"/>
      <c r="D69" s="19"/>
      <c r="E69" s="23"/>
      <c r="F69" s="2"/>
      <c r="G69" s="234"/>
      <c r="H69" s="235"/>
      <c r="I69" s="235"/>
      <c r="J69" s="235"/>
      <c r="K69" s="236"/>
      <c r="L69" s="18"/>
      <c r="M69" s="281"/>
      <c r="N69" s="282"/>
      <c r="O69" s="282"/>
      <c r="P69" s="282"/>
      <c r="Q69" s="283"/>
      <c r="S69" s="63"/>
      <c r="T69" s="66"/>
      <c r="U69" s="75"/>
      <c r="V69" s="71"/>
      <c r="W69" s="71"/>
      <c r="X69" s="75"/>
      <c r="Y69" s="58"/>
      <c r="Z69" s="58"/>
      <c r="AA69" s="79"/>
      <c r="AB69" s="79"/>
      <c r="AC69" s="79"/>
      <c r="AD69" s="79"/>
      <c r="AE69" s="79"/>
      <c r="AF69" s="70"/>
    </row>
    <row r="70" spans="1:32" ht="12.75" customHeight="1">
      <c r="A70" s="16"/>
      <c r="B70" s="24"/>
      <c r="C70" s="19"/>
      <c r="D70" s="19"/>
      <c r="E70" s="24"/>
      <c r="F70" s="2"/>
      <c r="G70" s="237" t="str">
        <f>H60</f>
        <v>Benay GÜNDÜZ</v>
      </c>
      <c r="H70" s="238"/>
      <c r="I70" s="238"/>
      <c r="J70" s="238"/>
      <c r="K70" s="239"/>
      <c r="L70" s="18"/>
      <c r="M70" s="281"/>
      <c r="N70" s="282"/>
      <c r="O70" s="282"/>
      <c r="P70" s="282"/>
      <c r="Q70" s="283"/>
      <c r="S70" s="63"/>
      <c r="T70" s="66"/>
      <c r="U70" s="76"/>
      <c r="V70" s="71"/>
      <c r="W70" s="71"/>
      <c r="X70" s="76"/>
      <c r="Y70" s="58"/>
      <c r="Z70" s="58"/>
      <c r="AA70" s="79"/>
      <c r="AB70" s="79"/>
      <c r="AC70" s="79"/>
      <c r="AD70" s="79"/>
      <c r="AE70" s="79"/>
      <c r="AF70" s="70"/>
    </row>
    <row r="71" spans="1:32" ht="12.75" customHeight="1">
      <c r="A71" s="16"/>
      <c r="B71" s="24"/>
      <c r="C71" s="19"/>
      <c r="D71" s="19"/>
      <c r="E71" s="24"/>
      <c r="F71" s="2"/>
      <c r="G71" s="240"/>
      <c r="H71" s="241"/>
      <c r="I71" s="241"/>
      <c r="J71" s="241"/>
      <c r="K71" s="242"/>
      <c r="L71" s="18"/>
      <c r="M71" s="281"/>
      <c r="N71" s="282"/>
      <c r="O71" s="282"/>
      <c r="P71" s="282"/>
      <c r="Q71" s="283"/>
      <c r="S71" s="63"/>
      <c r="T71" s="66"/>
      <c r="U71" s="76"/>
      <c r="V71" s="71"/>
      <c r="W71" s="71"/>
      <c r="X71" s="76"/>
      <c r="Y71" s="58"/>
      <c r="Z71" s="58"/>
      <c r="AA71" s="79"/>
      <c r="AB71" s="79"/>
      <c r="AC71" s="79"/>
      <c r="AD71" s="79"/>
      <c r="AE71" s="79"/>
      <c r="AF71" s="70"/>
    </row>
    <row r="72" spans="1:32" ht="12.75" customHeight="1">
      <c r="A72" s="16"/>
      <c r="B72" s="24"/>
      <c r="C72" s="19"/>
      <c r="D72" s="19"/>
      <c r="E72" s="24"/>
      <c r="F72" s="2"/>
      <c r="G72" s="240"/>
      <c r="H72" s="241"/>
      <c r="I72" s="241"/>
      <c r="J72" s="241"/>
      <c r="K72" s="242"/>
      <c r="L72" s="18"/>
      <c r="M72" s="281"/>
      <c r="N72" s="282"/>
      <c r="O72" s="282"/>
      <c r="P72" s="282"/>
      <c r="Q72" s="283"/>
      <c r="S72" s="63"/>
      <c r="T72" s="66"/>
      <c r="U72" s="76"/>
      <c r="V72" s="71"/>
      <c r="W72" s="71"/>
      <c r="X72" s="76"/>
      <c r="Y72" s="58"/>
      <c r="Z72" s="58"/>
      <c r="AA72" s="79"/>
      <c r="AB72" s="79"/>
      <c r="AC72" s="79"/>
      <c r="AD72" s="79"/>
      <c r="AE72" s="79"/>
      <c r="AF72" s="70"/>
    </row>
    <row r="73" spans="1:32" ht="12.75" customHeight="1">
      <c r="A73" s="16"/>
      <c r="B73" s="24"/>
      <c r="C73" s="19"/>
      <c r="D73" s="19"/>
      <c r="E73" s="24"/>
      <c r="F73" s="2"/>
      <c r="G73" s="240"/>
      <c r="H73" s="241"/>
      <c r="I73" s="241"/>
      <c r="J73" s="241"/>
      <c r="K73" s="242"/>
      <c r="L73" s="18"/>
      <c r="M73" s="281"/>
      <c r="N73" s="282"/>
      <c r="O73" s="282"/>
      <c r="P73" s="282"/>
      <c r="Q73" s="283"/>
      <c r="S73" s="63"/>
      <c r="T73" s="66"/>
      <c r="U73" s="76"/>
      <c r="V73" s="71"/>
      <c r="W73" s="71"/>
      <c r="X73" s="76"/>
      <c r="Y73" s="58"/>
      <c r="Z73" s="58"/>
      <c r="AA73" s="79"/>
      <c r="AB73" s="79"/>
      <c r="AC73" s="79"/>
      <c r="AD73" s="79"/>
      <c r="AE73" s="79"/>
      <c r="AF73" s="70"/>
    </row>
    <row r="74" spans="1:32" ht="12.75" customHeight="1" thickBot="1">
      <c r="A74" s="16"/>
      <c r="B74" s="24"/>
      <c r="C74" s="19"/>
      <c r="D74" s="19"/>
      <c r="E74" s="24"/>
      <c r="F74" s="10"/>
      <c r="G74" s="243"/>
      <c r="H74" s="244"/>
      <c r="I74" s="244"/>
      <c r="J74" s="244"/>
      <c r="K74" s="245"/>
      <c r="L74" s="10"/>
      <c r="M74" s="284"/>
      <c r="N74" s="285"/>
      <c r="O74" s="285"/>
      <c r="P74" s="285"/>
      <c r="Q74" s="286"/>
      <c r="S74" s="62"/>
      <c r="T74" s="66"/>
      <c r="U74" s="76"/>
      <c r="V74" s="71"/>
      <c r="W74" s="71"/>
      <c r="X74" s="76"/>
      <c r="Y74" s="62"/>
      <c r="Z74" s="62"/>
      <c r="AA74" s="79"/>
      <c r="AB74" s="79"/>
      <c r="AC74" s="79"/>
      <c r="AD74" s="79"/>
      <c r="AE74" s="79"/>
      <c r="AF74" s="62"/>
    </row>
    <row r="75" spans="1:3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8"/>
      <c r="N75" s="8"/>
      <c r="O75" s="8"/>
      <c r="P75" s="8"/>
      <c r="Q75" s="8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</row>
    <row r="76" spans="1:3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8"/>
      <c r="N76" s="8"/>
      <c r="O76" s="8"/>
      <c r="P76" s="8"/>
      <c r="Q76" s="8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</row>
  </sheetData>
  <sheetProtection password="C937" sheet="1" objects="1" scenarios="1"/>
  <mergeCells count="12">
    <mergeCell ref="A58:E59"/>
    <mergeCell ref="G70:K74"/>
    <mergeCell ref="M52:Q53"/>
    <mergeCell ref="G58:K59"/>
    <mergeCell ref="I60:K67"/>
    <mergeCell ref="M56:Q57"/>
    <mergeCell ref="M66:Q74"/>
    <mergeCell ref="G68:K69"/>
    <mergeCell ref="A35:E38"/>
    <mergeCell ref="G35:K38"/>
    <mergeCell ref="M35:Q38"/>
    <mergeCell ref="M46:Q47"/>
  </mergeCells>
  <printOptions/>
  <pageMargins left="0.27" right="0.11" top="0.14" bottom="0.15" header="0.08" footer="0.1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35">
      <selection activeCell="C52" sqref="C52"/>
    </sheetView>
  </sheetViews>
  <sheetFormatPr defaultColWidth="9.00390625" defaultRowHeight="12.75"/>
  <cols>
    <col min="1" max="1" width="6.125" style="0" customWidth="1"/>
    <col min="2" max="2" width="2.75390625" style="0" customWidth="1"/>
    <col min="3" max="3" width="20.75390625" style="0" customWidth="1"/>
    <col min="4" max="5" width="4.75390625" style="0" customWidth="1"/>
    <col min="6" max="6" width="20.75390625" style="0" customWidth="1"/>
    <col min="7" max="7" width="6.125" style="0" customWidth="1"/>
  </cols>
  <sheetData>
    <row r="1" spans="3:7" ht="12.75" hidden="1">
      <c r="C1" s="93" t="s">
        <v>218</v>
      </c>
      <c r="D1" s="93"/>
      <c r="E1" s="93"/>
      <c r="F1" s="93" t="s">
        <v>218</v>
      </c>
      <c r="G1" s="93"/>
    </row>
    <row r="2" spans="3:7" ht="12.75" hidden="1">
      <c r="C2" s="93" t="s">
        <v>219</v>
      </c>
      <c r="D2" s="93"/>
      <c r="E2" s="93"/>
      <c r="F2" s="93" t="s">
        <v>219</v>
      </c>
      <c r="G2" s="93"/>
    </row>
    <row r="3" spans="3:7" ht="12.75" hidden="1">
      <c r="C3" s="93" t="s">
        <v>220</v>
      </c>
      <c r="D3" s="93"/>
      <c r="E3" s="93"/>
      <c r="F3" s="93" t="s">
        <v>220</v>
      </c>
      <c r="G3" s="93"/>
    </row>
    <row r="4" spans="3:7" ht="12.75" hidden="1">
      <c r="C4" s="93" t="s">
        <v>221</v>
      </c>
      <c r="D4" s="93"/>
      <c r="E4" s="93"/>
      <c r="F4" s="93" t="s">
        <v>221</v>
      </c>
      <c r="G4" s="93"/>
    </row>
    <row r="5" spans="3:7" ht="12.75" hidden="1">
      <c r="C5" s="93" t="s">
        <v>222</v>
      </c>
      <c r="D5" s="93"/>
      <c r="E5" s="93"/>
      <c r="F5" s="93" t="s">
        <v>222</v>
      </c>
      <c r="G5" s="93"/>
    </row>
    <row r="6" spans="3:7" ht="12.75" hidden="1">
      <c r="C6" s="93" t="s">
        <v>223</v>
      </c>
      <c r="D6" s="93"/>
      <c r="E6" s="93"/>
      <c r="F6" s="93" t="s">
        <v>223</v>
      </c>
      <c r="G6" s="93"/>
    </row>
    <row r="7" spans="3:7" ht="12.75" hidden="1">
      <c r="C7" s="93" t="s">
        <v>224</v>
      </c>
      <c r="D7" s="93"/>
      <c r="E7" s="93"/>
      <c r="F7" s="93" t="s">
        <v>224</v>
      </c>
      <c r="G7" s="93"/>
    </row>
    <row r="8" spans="3:7" ht="12.75" hidden="1">
      <c r="C8" s="93" t="s">
        <v>225</v>
      </c>
      <c r="D8" s="93"/>
      <c r="E8" s="93"/>
      <c r="F8" s="93" t="s">
        <v>225</v>
      </c>
      <c r="G8" s="93"/>
    </row>
    <row r="9" spans="3:7" ht="12.75" hidden="1">
      <c r="C9" s="93" t="s">
        <v>33</v>
      </c>
      <c r="D9" s="93"/>
      <c r="E9" s="93"/>
      <c r="F9" s="93" t="s">
        <v>33</v>
      </c>
      <c r="G9" s="93"/>
    </row>
    <row r="10" spans="3:7" ht="12.75" hidden="1">
      <c r="C10" s="93" t="s">
        <v>43</v>
      </c>
      <c r="D10" s="93"/>
      <c r="E10" s="93"/>
      <c r="F10" s="93" t="s">
        <v>43</v>
      </c>
      <c r="G10" s="93"/>
    </row>
    <row r="11" spans="3:7" ht="12.75" hidden="1">
      <c r="C11" s="93" t="s">
        <v>226</v>
      </c>
      <c r="D11" s="93"/>
      <c r="E11" s="93"/>
      <c r="F11" s="93" t="s">
        <v>226</v>
      </c>
      <c r="G11" s="93"/>
    </row>
    <row r="12" spans="3:7" ht="12.75" hidden="1">
      <c r="C12" s="93" t="s">
        <v>249</v>
      </c>
      <c r="D12" s="93"/>
      <c r="E12" s="93"/>
      <c r="F12" s="93" t="s">
        <v>249</v>
      </c>
      <c r="G12" s="93"/>
    </row>
    <row r="13" spans="3:7" ht="12.75" hidden="1">
      <c r="C13" s="93" t="s">
        <v>129</v>
      </c>
      <c r="D13" s="93"/>
      <c r="E13" s="93"/>
      <c r="F13" s="93" t="s">
        <v>129</v>
      </c>
      <c r="G13" s="93"/>
    </row>
    <row r="14" spans="3:7" ht="13.5" hidden="1" thickBot="1">
      <c r="C14" s="93" t="s">
        <v>133</v>
      </c>
      <c r="D14" s="93"/>
      <c r="E14" s="93"/>
      <c r="F14" s="93" t="s">
        <v>133</v>
      </c>
      <c r="G14" s="93"/>
    </row>
    <row r="15" spans="1:7" ht="13.5" customHeight="1">
      <c r="A15" s="8"/>
      <c r="B15" s="219" t="s">
        <v>215</v>
      </c>
      <c r="C15" s="219"/>
      <c r="D15" s="219"/>
      <c r="E15" s="219"/>
      <c r="F15" s="219"/>
      <c r="G15" s="196"/>
    </row>
    <row r="16" spans="1:7" ht="13.5" customHeight="1">
      <c r="A16" s="8"/>
      <c r="B16" s="221"/>
      <c r="C16" s="221"/>
      <c r="D16" s="221"/>
      <c r="E16" s="221"/>
      <c r="F16" s="221"/>
      <c r="G16" s="196"/>
    </row>
    <row r="17" spans="1:7" ht="13.5" customHeight="1">
      <c r="A17" s="8"/>
      <c r="B17" s="221"/>
      <c r="C17" s="221"/>
      <c r="D17" s="221"/>
      <c r="E17" s="221"/>
      <c r="F17" s="221"/>
      <c r="G17" s="196"/>
    </row>
    <row r="18" spans="1:7" ht="13.5" customHeight="1">
      <c r="A18" s="8"/>
      <c r="B18" s="221"/>
      <c r="C18" s="221"/>
      <c r="D18" s="221"/>
      <c r="E18" s="221"/>
      <c r="F18" s="221"/>
      <c r="G18" s="196"/>
    </row>
    <row r="19" spans="1:7" ht="13.5" customHeight="1">
      <c r="A19" s="8"/>
      <c r="B19" s="25"/>
      <c r="C19" s="3" t="s">
        <v>196</v>
      </c>
      <c r="D19" s="3" t="s">
        <v>197</v>
      </c>
      <c r="E19" s="3" t="s">
        <v>197</v>
      </c>
      <c r="F19" s="3" t="s">
        <v>198</v>
      </c>
      <c r="G19" s="195"/>
    </row>
    <row r="20" spans="1:7" ht="13.5" customHeight="1">
      <c r="A20" s="8"/>
      <c r="B20" s="130">
        <v>1</v>
      </c>
      <c r="C20" s="122" t="s">
        <v>223</v>
      </c>
      <c r="D20" s="197">
        <v>12</v>
      </c>
      <c r="E20" s="198">
        <v>1</v>
      </c>
      <c r="F20" s="124" t="s">
        <v>226</v>
      </c>
      <c r="G20" s="2"/>
    </row>
    <row r="21" spans="1:7" ht="13.5" customHeight="1">
      <c r="A21" s="8"/>
      <c r="B21" s="130">
        <v>2</v>
      </c>
      <c r="C21" s="122" t="s">
        <v>220</v>
      </c>
      <c r="D21" s="197">
        <v>12</v>
      </c>
      <c r="E21" s="199">
        <v>0</v>
      </c>
      <c r="F21" s="122" t="s">
        <v>248</v>
      </c>
      <c r="G21" s="2"/>
    </row>
    <row r="22" spans="1:7" ht="13.5" customHeight="1">
      <c r="A22" s="8"/>
      <c r="B22" s="130">
        <v>3</v>
      </c>
      <c r="C22" s="122" t="s">
        <v>222</v>
      </c>
      <c r="D22" s="197">
        <v>12</v>
      </c>
      <c r="E22" s="199">
        <v>2</v>
      </c>
      <c r="F22" s="122" t="s">
        <v>218</v>
      </c>
      <c r="G22" s="2"/>
    </row>
    <row r="23" spans="1:7" ht="13.5" customHeight="1">
      <c r="A23" s="8"/>
      <c r="B23" s="130">
        <v>4</v>
      </c>
      <c r="C23" s="122" t="s">
        <v>221</v>
      </c>
      <c r="D23" s="197">
        <v>12</v>
      </c>
      <c r="E23" s="199">
        <v>0</v>
      </c>
      <c r="F23" s="122" t="s">
        <v>248</v>
      </c>
      <c r="G23" s="2"/>
    </row>
    <row r="24" spans="1:7" ht="13.5" customHeight="1">
      <c r="A24" s="8"/>
      <c r="B24" s="130">
        <v>5</v>
      </c>
      <c r="C24" s="122" t="s">
        <v>249</v>
      </c>
      <c r="D24" s="197">
        <v>12</v>
      </c>
      <c r="E24" s="199">
        <v>6</v>
      </c>
      <c r="F24" s="122" t="s">
        <v>219</v>
      </c>
      <c r="G24" s="2"/>
    </row>
    <row r="25" spans="1:7" ht="13.5" customHeight="1">
      <c r="A25" s="8"/>
      <c r="B25" s="130">
        <v>6</v>
      </c>
      <c r="C25" s="122" t="s">
        <v>33</v>
      </c>
      <c r="D25" s="197">
        <v>12</v>
      </c>
      <c r="E25" s="199">
        <v>0</v>
      </c>
      <c r="F25" s="122" t="s">
        <v>248</v>
      </c>
      <c r="G25" s="2"/>
    </row>
    <row r="26" spans="1:7" ht="13.5" customHeight="1">
      <c r="A26" s="8"/>
      <c r="B26" s="130">
        <v>7</v>
      </c>
      <c r="C26" s="98" t="s">
        <v>129</v>
      </c>
      <c r="D26" s="197">
        <v>12</v>
      </c>
      <c r="E26" s="200">
        <v>2</v>
      </c>
      <c r="F26" s="98" t="s">
        <v>43</v>
      </c>
      <c r="G26" s="2"/>
    </row>
    <row r="27" spans="1:7" ht="13.5" customHeight="1">
      <c r="A27" s="8"/>
      <c r="B27" s="130">
        <v>8</v>
      </c>
      <c r="C27" s="98" t="s">
        <v>133</v>
      </c>
      <c r="D27" s="197">
        <v>12</v>
      </c>
      <c r="E27" s="200">
        <v>0</v>
      </c>
      <c r="F27" s="98" t="s">
        <v>273</v>
      </c>
      <c r="G27" s="2"/>
    </row>
    <row r="28" spans="1:7" ht="13.5" customHeight="1">
      <c r="A28" s="8"/>
      <c r="B28" s="131"/>
      <c r="C28" s="132"/>
      <c r="D28" s="127"/>
      <c r="E28" s="127"/>
      <c r="F28" s="132"/>
      <c r="G28" s="2"/>
    </row>
    <row r="29" spans="1:7" ht="13.5" customHeight="1">
      <c r="A29" s="8"/>
      <c r="B29" s="133"/>
      <c r="C29" s="134" t="s">
        <v>196</v>
      </c>
      <c r="D29" s="134" t="s">
        <v>197</v>
      </c>
      <c r="E29" s="134" t="s">
        <v>197</v>
      </c>
      <c r="F29" s="134" t="s">
        <v>198</v>
      </c>
      <c r="G29" s="2"/>
    </row>
    <row r="30" spans="1:7" ht="13.5" customHeight="1">
      <c r="A30" s="8"/>
      <c r="B30" s="135">
        <v>1</v>
      </c>
      <c r="C30" s="122" t="str">
        <f>IF(D20&gt;E20,C20,F20)</f>
        <v>F-Hasan Ağa Toki İ.Ö. G.K.</v>
      </c>
      <c r="D30" s="197">
        <v>12</v>
      </c>
      <c r="E30" s="198">
        <v>6</v>
      </c>
      <c r="F30" s="124" t="str">
        <f>IF(D21&gt;E21,C21,F21)</f>
        <v>C-Hasan Ağa Toki İ.Ö. G.K.</v>
      </c>
      <c r="G30" s="2"/>
    </row>
    <row r="31" spans="1:7" ht="13.5" customHeight="1">
      <c r="A31" s="8"/>
      <c r="B31" s="135">
        <v>2</v>
      </c>
      <c r="C31" s="122" t="str">
        <f>IF(D22&gt;E22,C22,F22)</f>
        <v>E-Hasan Ağa Toki İ.Ö. G.K.</v>
      </c>
      <c r="D31" s="199">
        <v>0</v>
      </c>
      <c r="E31" s="197">
        <v>12</v>
      </c>
      <c r="F31" s="122" t="str">
        <f>IF(D23&gt;E23,C23,F23)</f>
        <v>D-Hasan Ağa Toki İ.Ö. G.K.</v>
      </c>
      <c r="G31" s="2"/>
    </row>
    <row r="32" spans="1:7" ht="13.5" customHeight="1">
      <c r="A32" s="8"/>
      <c r="B32" s="135">
        <v>3</v>
      </c>
      <c r="C32" s="122" t="str">
        <f>IF(D24&gt;E24,C24,F24)</f>
        <v>Antalya Kemer S.K.</v>
      </c>
      <c r="D32" s="197">
        <v>12</v>
      </c>
      <c r="E32" s="199">
        <v>5</v>
      </c>
      <c r="F32" s="122" t="str">
        <f>IF(D25&gt;E25,C25,F25)</f>
        <v>Özel Kanuni İlköğretim Okulu</v>
      </c>
      <c r="G32" s="2"/>
    </row>
    <row r="33" spans="1:7" ht="13.5" customHeight="1">
      <c r="A33" s="8"/>
      <c r="B33" s="135">
        <v>4</v>
      </c>
      <c r="C33" s="98" t="str">
        <f>IF(D26&gt;E26,C26,F26)</f>
        <v>Bartın Orduyeri Fatih S.K.</v>
      </c>
      <c r="D33" s="197">
        <v>12</v>
      </c>
      <c r="E33" s="200">
        <v>5</v>
      </c>
      <c r="F33" s="98" t="str">
        <f>IF(D27&gt;E27,C27,F27)</f>
        <v>Bartın G.S.K.</v>
      </c>
      <c r="G33" s="2"/>
    </row>
    <row r="34" spans="1:7" ht="13.5" customHeight="1" thickBot="1">
      <c r="A34" s="8"/>
      <c r="B34" s="136"/>
      <c r="C34" s="128"/>
      <c r="D34" s="129"/>
      <c r="E34" s="129"/>
      <c r="F34" s="201"/>
      <c r="G34" s="2"/>
    </row>
    <row r="35" spans="1:7" ht="13.5" customHeight="1">
      <c r="A35" s="8"/>
      <c r="B35" s="312" t="s">
        <v>274</v>
      </c>
      <c r="C35" s="313"/>
      <c r="D35" s="313"/>
      <c r="E35" s="313"/>
      <c r="F35" s="314"/>
      <c r="G35" s="2"/>
    </row>
    <row r="36" spans="1:7" ht="13.5" customHeight="1" thickBot="1">
      <c r="A36" s="8"/>
      <c r="B36" s="315"/>
      <c r="C36" s="316"/>
      <c r="D36" s="316"/>
      <c r="E36" s="316"/>
      <c r="F36" s="317"/>
      <c r="G36" s="2"/>
    </row>
    <row r="37" spans="1:7" ht="13.5" customHeight="1">
      <c r="A37" s="8"/>
      <c r="B37" s="137"/>
      <c r="C37" s="138"/>
      <c r="D37" s="138"/>
      <c r="E37" s="138"/>
      <c r="F37" s="139"/>
      <c r="G37" s="2"/>
    </row>
    <row r="38" spans="1:7" ht="13.5" customHeight="1">
      <c r="A38" s="8"/>
      <c r="B38" s="140">
        <v>1</v>
      </c>
      <c r="C38" s="141" t="str">
        <f>IF(D30&gt;E30,C30,F30)</f>
        <v>F-Hasan Ağa Toki İ.Ö. G.K.</v>
      </c>
      <c r="D38" s="142">
        <v>10</v>
      </c>
      <c r="E38" s="202">
        <v>12</v>
      </c>
      <c r="F38" s="141" t="str">
        <f>IF(D31&gt;E31,C31,F31)</f>
        <v>D-Hasan Ağa Toki İ.Ö. G.K.</v>
      </c>
      <c r="G38" s="2"/>
    </row>
    <row r="39" spans="1:7" ht="13.5" customHeight="1" thickBot="1">
      <c r="A39" s="8"/>
      <c r="B39" s="144">
        <v>2</v>
      </c>
      <c r="C39" s="146" t="str">
        <f>IF(D32&gt;E32,C32,F32)</f>
        <v>Antalya Kemer S.K.</v>
      </c>
      <c r="D39" s="145">
        <v>12</v>
      </c>
      <c r="E39" s="177">
        <v>7</v>
      </c>
      <c r="F39" s="146" t="str">
        <f>IF(D33&gt;E33,C33,F33)</f>
        <v>Bartın Orduyeri Fatih S.K.</v>
      </c>
      <c r="G39" s="2"/>
    </row>
    <row r="40" spans="1:7" ht="13.5" customHeight="1">
      <c r="A40" s="8"/>
      <c r="B40" s="306"/>
      <c r="C40" s="307"/>
      <c r="D40" s="307"/>
      <c r="E40" s="307"/>
      <c r="F40" s="308"/>
      <c r="G40" s="2"/>
    </row>
    <row r="41" spans="1:7" ht="13.5" customHeight="1">
      <c r="A41" s="8"/>
      <c r="B41" s="309"/>
      <c r="C41" s="310"/>
      <c r="D41" s="310"/>
      <c r="E41" s="310"/>
      <c r="F41" s="311"/>
      <c r="G41" s="2"/>
    </row>
    <row r="42" spans="1:7" ht="13.5" customHeight="1">
      <c r="A42" s="8"/>
      <c r="B42" s="140">
        <v>1</v>
      </c>
      <c r="C42" s="170" t="str">
        <f>IF(D38&lt;E38,C38,F38)</f>
        <v>F-Hasan Ağa Toki İ.Ö. G.K.</v>
      </c>
      <c r="D42" s="142">
        <v>11</v>
      </c>
      <c r="E42" s="142">
        <v>12</v>
      </c>
      <c r="F42" s="141" t="str">
        <f>IF(D39&lt;E39,C39,F39)</f>
        <v>Bartın Orduyeri Fatih S.K.</v>
      </c>
      <c r="G42" s="2"/>
    </row>
    <row r="43" spans="1:7" ht="13.5" customHeight="1" thickBot="1">
      <c r="A43" s="8"/>
      <c r="B43" s="176"/>
      <c r="C43" s="178"/>
      <c r="D43" s="169"/>
      <c r="E43" s="169"/>
      <c r="F43" s="168"/>
      <c r="G43" s="2"/>
    </row>
    <row r="44" spans="1:7" ht="13.5" customHeight="1">
      <c r="A44" s="8"/>
      <c r="B44" s="312" t="s">
        <v>200</v>
      </c>
      <c r="C44" s="313"/>
      <c r="D44" s="313"/>
      <c r="E44" s="313"/>
      <c r="F44" s="314"/>
      <c r="G44" s="2"/>
    </row>
    <row r="45" spans="1:7" ht="13.5" customHeight="1">
      <c r="A45" s="8"/>
      <c r="B45" s="318"/>
      <c r="C45" s="319"/>
      <c r="D45" s="319"/>
      <c r="E45" s="319"/>
      <c r="F45" s="320"/>
      <c r="G45" s="2"/>
    </row>
    <row r="46" spans="1:7" ht="13.5" customHeight="1">
      <c r="A46" s="8"/>
      <c r="B46" s="140">
        <v>1</v>
      </c>
      <c r="C46" s="170" t="str">
        <f>IF(D38&gt;E38,C38,F38)</f>
        <v>D-Hasan Ağa Toki İ.Ö. G.K.</v>
      </c>
      <c r="D46" s="142">
        <v>5</v>
      </c>
      <c r="E46" s="142">
        <v>12</v>
      </c>
      <c r="F46" s="141" t="str">
        <f>IF(D39&gt;E39,C39,F39)</f>
        <v>Antalya Kemer S.K.</v>
      </c>
      <c r="G46" s="2"/>
    </row>
    <row r="47" spans="1:7" ht="13.5" customHeight="1" thickBot="1">
      <c r="A47" s="8"/>
      <c r="B47" s="176"/>
      <c r="C47" s="178"/>
      <c r="D47" s="169"/>
      <c r="E47" s="169"/>
      <c r="F47" s="168"/>
      <c r="G47" s="2"/>
    </row>
    <row r="48" spans="1:7" ht="13.5" customHeight="1">
      <c r="A48" s="8"/>
      <c r="B48" s="297" t="s">
        <v>201</v>
      </c>
      <c r="C48" s="298"/>
      <c r="D48" s="298"/>
      <c r="E48" s="298"/>
      <c r="F48" s="299"/>
      <c r="G48" s="2"/>
    </row>
    <row r="49" spans="1:7" ht="13.5" customHeight="1" thickBot="1">
      <c r="A49" s="8"/>
      <c r="B49" s="300"/>
      <c r="C49" s="301"/>
      <c r="D49" s="301"/>
      <c r="E49" s="301"/>
      <c r="F49" s="302"/>
      <c r="G49" s="2"/>
    </row>
    <row r="50" spans="1:7" ht="13.5" customHeight="1">
      <c r="A50" s="8"/>
      <c r="B50" s="147">
        <v>1</v>
      </c>
      <c r="C50" s="148" t="str">
        <f>IF(D46&gt;E46,C46,F46)</f>
        <v>Antalya Kemer S.K.</v>
      </c>
      <c r="D50" s="303"/>
      <c r="E50" s="303"/>
      <c r="F50" s="303"/>
      <c r="G50" s="2"/>
    </row>
    <row r="51" spans="1:7" ht="13.5" customHeight="1">
      <c r="A51" s="8"/>
      <c r="B51" s="149">
        <v>2</v>
      </c>
      <c r="C51" s="121" t="str">
        <f>IF(D46&lt;E46,C46,F46)</f>
        <v>D-Hasan Ağa Toki İ.Ö. G.K.</v>
      </c>
      <c r="D51" s="304"/>
      <c r="E51" s="304"/>
      <c r="F51" s="304"/>
      <c r="G51" s="2"/>
    </row>
    <row r="52" spans="1:7" ht="13.5" customHeight="1">
      <c r="A52" s="8"/>
      <c r="B52" s="149">
        <v>3</v>
      </c>
      <c r="C52" s="121" t="str">
        <f>IF(D42&gt;E42,C42,F42)</f>
        <v>Bartın Orduyeri Fatih S.K.</v>
      </c>
      <c r="D52" s="304"/>
      <c r="E52" s="304"/>
      <c r="F52" s="304"/>
      <c r="G52" s="2"/>
    </row>
    <row r="53" spans="1:7" ht="13.5" customHeight="1">
      <c r="A53" s="8"/>
      <c r="B53" s="150"/>
      <c r="C53" s="151"/>
      <c r="D53" s="304"/>
      <c r="E53" s="304"/>
      <c r="F53" s="304"/>
      <c r="G53" s="2"/>
    </row>
    <row r="54" spans="1:7" ht="13.5" customHeight="1">
      <c r="A54" s="8"/>
      <c r="B54" s="150"/>
      <c r="C54" s="151"/>
      <c r="D54" s="304"/>
      <c r="E54" s="304"/>
      <c r="F54" s="304"/>
      <c r="G54" s="2"/>
    </row>
    <row r="55" spans="1:7" ht="13.5" customHeight="1">
      <c r="A55" s="8"/>
      <c r="B55" s="150"/>
      <c r="C55" s="151"/>
      <c r="D55" s="304"/>
      <c r="E55" s="304"/>
      <c r="F55" s="304"/>
      <c r="G55" s="2"/>
    </row>
    <row r="56" spans="1:7" ht="13.5" customHeight="1">
      <c r="A56" s="8"/>
      <c r="B56" s="150"/>
      <c r="C56" s="151"/>
      <c r="D56" s="304"/>
      <c r="E56" s="304"/>
      <c r="F56" s="304"/>
      <c r="G56" s="2"/>
    </row>
    <row r="57" spans="1:7" ht="13.5" customHeight="1">
      <c r="A57" s="8"/>
      <c r="B57" s="150"/>
      <c r="C57" s="151"/>
      <c r="D57" s="305"/>
      <c r="E57" s="304"/>
      <c r="F57" s="304"/>
      <c r="G57" s="10"/>
    </row>
    <row r="58" spans="1:7" ht="12.75">
      <c r="A58" s="8"/>
      <c r="B58" s="194"/>
      <c r="C58" s="194"/>
      <c r="D58" s="194"/>
      <c r="E58" s="194"/>
      <c r="F58" s="194"/>
      <c r="G58" s="8"/>
    </row>
    <row r="59" spans="1:7" ht="12.75">
      <c r="A59" s="8"/>
      <c r="B59" s="287" t="s">
        <v>204</v>
      </c>
      <c r="C59" s="287"/>
      <c r="D59" s="287"/>
      <c r="E59" s="287"/>
      <c r="F59" s="287"/>
      <c r="G59" s="8"/>
    </row>
    <row r="60" spans="1:7" ht="13.5" thickBot="1">
      <c r="A60" s="8"/>
      <c r="B60" s="287"/>
      <c r="C60" s="287"/>
      <c r="D60" s="287"/>
      <c r="E60" s="287"/>
      <c r="F60" s="287"/>
      <c r="G60" s="8"/>
    </row>
    <row r="61" spans="1:7" ht="12.75">
      <c r="A61" s="8"/>
      <c r="B61" s="288" t="str">
        <f>C50</f>
        <v>Antalya Kemer S.K.</v>
      </c>
      <c r="C61" s="289"/>
      <c r="D61" s="289"/>
      <c r="E61" s="289"/>
      <c r="F61" s="290"/>
      <c r="G61" s="8"/>
    </row>
    <row r="62" spans="1:7" ht="12.75">
      <c r="A62" s="8"/>
      <c r="B62" s="291"/>
      <c r="C62" s="292"/>
      <c r="D62" s="292"/>
      <c r="E62" s="292"/>
      <c r="F62" s="293"/>
      <c r="G62" s="8"/>
    </row>
    <row r="63" spans="1:7" ht="13.5" thickBot="1">
      <c r="A63" s="8"/>
      <c r="B63" s="294"/>
      <c r="C63" s="295"/>
      <c r="D63" s="295"/>
      <c r="E63" s="295"/>
      <c r="F63" s="296"/>
      <c r="G63" s="8"/>
    </row>
    <row r="64" spans="1:7" ht="12.75">
      <c r="A64" s="8"/>
      <c r="B64" s="8"/>
      <c r="C64" s="8"/>
      <c r="D64" s="8"/>
      <c r="E64" s="8"/>
      <c r="F64" s="8"/>
      <c r="G64" s="8"/>
    </row>
  </sheetData>
  <sheetProtection password="C937" sheet="1" objects="1" scenarios="1"/>
  <mergeCells count="8">
    <mergeCell ref="B59:F60"/>
    <mergeCell ref="B61:F63"/>
    <mergeCell ref="B15:F18"/>
    <mergeCell ref="B48:F49"/>
    <mergeCell ref="D50:F57"/>
    <mergeCell ref="B40:F41"/>
    <mergeCell ref="B35:F36"/>
    <mergeCell ref="B44:F45"/>
  </mergeCells>
  <printOptions horizontalCentered="1" verticalCentered="1"/>
  <pageMargins left="0.9055118110236221" right="0.11811023622047245" top="0.15748031496062992" bottom="0.1968503937007874" header="0.11811023622047245" footer="0.118110236220472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21">
      <selection activeCell="M42" sqref="M42:Q50"/>
    </sheetView>
  </sheetViews>
  <sheetFormatPr defaultColWidth="9.00390625" defaultRowHeight="13.5" customHeight="1"/>
  <cols>
    <col min="1" max="1" width="2.75390625" style="0" customWidth="1"/>
    <col min="2" max="2" width="17.75390625" style="0" customWidth="1"/>
    <col min="3" max="4" width="3.75390625" style="0" customWidth="1"/>
    <col min="5" max="5" width="17.75390625" style="0" customWidth="1"/>
    <col min="6" max="7" width="2.75390625" style="0" customWidth="1"/>
    <col min="8" max="8" width="17.75390625" style="0" customWidth="1"/>
    <col min="9" max="10" width="3.75390625" style="0" customWidth="1"/>
    <col min="11" max="11" width="17.75390625" style="0" customWidth="1"/>
    <col min="12" max="13" width="2.75390625" style="0" customWidth="1"/>
    <col min="14" max="14" width="17.75390625" style="0" customWidth="1"/>
    <col min="15" max="16" width="3.75390625" style="0" customWidth="1"/>
    <col min="17" max="17" width="17.75390625" style="0" customWidth="1"/>
  </cols>
  <sheetData>
    <row r="1" spans="2:17" ht="13.5" customHeight="1" hidden="1">
      <c r="B1" s="1" t="s">
        <v>1</v>
      </c>
      <c r="E1" s="1" t="s">
        <v>1</v>
      </c>
      <c r="H1" s="1" t="s">
        <v>1</v>
      </c>
      <c r="K1" s="1" t="s">
        <v>1</v>
      </c>
      <c r="N1" s="1" t="s">
        <v>1</v>
      </c>
      <c r="Q1" s="1" t="s">
        <v>1</v>
      </c>
    </row>
    <row r="2" spans="2:17" ht="13.5" customHeight="1" hidden="1">
      <c r="B2" s="1" t="s">
        <v>40</v>
      </c>
      <c r="E2" s="1" t="s">
        <v>40</v>
      </c>
      <c r="H2" s="1" t="s">
        <v>40</v>
      </c>
      <c r="K2" s="1" t="s">
        <v>40</v>
      </c>
      <c r="N2" s="1" t="s">
        <v>40</v>
      </c>
      <c r="Q2" s="1" t="s">
        <v>40</v>
      </c>
    </row>
    <row r="3" spans="2:17" ht="13.5" customHeight="1" hidden="1">
      <c r="B3" s="1" t="s">
        <v>63</v>
      </c>
      <c r="E3" s="1" t="s">
        <v>63</v>
      </c>
      <c r="H3" s="1" t="s">
        <v>63</v>
      </c>
      <c r="K3" s="1" t="s">
        <v>63</v>
      </c>
      <c r="N3" s="1" t="s">
        <v>63</v>
      </c>
      <c r="Q3" s="1" t="s">
        <v>63</v>
      </c>
    </row>
    <row r="4" spans="2:17" ht="13.5" customHeight="1" hidden="1">
      <c r="B4" s="1" t="s">
        <v>64</v>
      </c>
      <c r="E4" s="1" t="s">
        <v>64</v>
      </c>
      <c r="H4" s="1" t="s">
        <v>64</v>
      </c>
      <c r="K4" s="1" t="s">
        <v>64</v>
      </c>
      <c r="N4" s="1" t="s">
        <v>64</v>
      </c>
      <c r="Q4" s="1" t="s">
        <v>64</v>
      </c>
    </row>
    <row r="5" spans="2:17" ht="13.5" customHeight="1" hidden="1">
      <c r="B5" s="1" t="s">
        <v>72</v>
      </c>
      <c r="E5" s="1" t="s">
        <v>72</v>
      </c>
      <c r="H5" s="1" t="s">
        <v>72</v>
      </c>
      <c r="K5" s="1" t="s">
        <v>72</v>
      </c>
      <c r="N5" s="1" t="s">
        <v>72</v>
      </c>
      <c r="Q5" s="1" t="s">
        <v>72</v>
      </c>
    </row>
    <row r="6" spans="2:17" ht="13.5" customHeight="1" hidden="1">
      <c r="B6" s="1" t="s">
        <v>74</v>
      </c>
      <c r="E6" s="1" t="s">
        <v>74</v>
      </c>
      <c r="H6" s="1" t="s">
        <v>74</v>
      </c>
      <c r="K6" s="1" t="s">
        <v>74</v>
      </c>
      <c r="N6" s="1" t="s">
        <v>74</v>
      </c>
      <c r="Q6" s="1" t="s">
        <v>74</v>
      </c>
    </row>
    <row r="7" spans="2:17" ht="13.5" customHeight="1" hidden="1">
      <c r="B7" s="1" t="s">
        <v>83</v>
      </c>
      <c r="E7" s="1" t="s">
        <v>83</v>
      </c>
      <c r="H7" s="1" t="s">
        <v>83</v>
      </c>
      <c r="K7" s="1" t="s">
        <v>83</v>
      </c>
      <c r="N7" s="1" t="s">
        <v>83</v>
      </c>
      <c r="Q7" s="1" t="s">
        <v>83</v>
      </c>
    </row>
    <row r="8" spans="2:17" ht="13.5" customHeight="1" hidden="1">
      <c r="B8" s="1" t="s">
        <v>98</v>
      </c>
      <c r="E8" s="1" t="s">
        <v>98</v>
      </c>
      <c r="H8" s="1" t="s">
        <v>98</v>
      </c>
      <c r="K8" s="1" t="s">
        <v>98</v>
      </c>
      <c r="N8" s="1" t="s">
        <v>98</v>
      </c>
      <c r="Q8" s="1" t="s">
        <v>98</v>
      </c>
    </row>
    <row r="9" spans="2:17" ht="13.5" customHeight="1" hidden="1">
      <c r="B9" s="1" t="s">
        <v>99</v>
      </c>
      <c r="E9" s="1" t="s">
        <v>99</v>
      </c>
      <c r="H9" s="1" t="s">
        <v>99</v>
      </c>
      <c r="K9" s="1" t="s">
        <v>99</v>
      </c>
      <c r="N9" s="1" t="s">
        <v>99</v>
      </c>
      <c r="Q9" s="1" t="s">
        <v>99</v>
      </c>
    </row>
    <row r="10" spans="2:17" ht="13.5" customHeight="1" hidden="1">
      <c r="B10" s="1" t="s">
        <v>101</v>
      </c>
      <c r="E10" s="1" t="s">
        <v>101</v>
      </c>
      <c r="H10" s="1" t="s">
        <v>101</v>
      </c>
      <c r="K10" s="1" t="s">
        <v>101</v>
      </c>
      <c r="N10" s="1" t="s">
        <v>101</v>
      </c>
      <c r="Q10" s="1" t="s">
        <v>101</v>
      </c>
    </row>
    <row r="11" spans="2:17" ht="13.5" customHeight="1" hidden="1">
      <c r="B11" s="1" t="s">
        <v>108</v>
      </c>
      <c r="E11" s="1" t="s">
        <v>108</v>
      </c>
      <c r="H11" s="1" t="s">
        <v>108</v>
      </c>
      <c r="K11" s="1" t="s">
        <v>108</v>
      </c>
      <c r="N11" s="1" t="s">
        <v>108</v>
      </c>
      <c r="Q11" s="1" t="s">
        <v>108</v>
      </c>
    </row>
    <row r="12" spans="2:17" ht="13.5" customHeight="1" hidden="1">
      <c r="B12" s="1" t="s">
        <v>115</v>
      </c>
      <c r="E12" s="1" t="s">
        <v>115</v>
      </c>
      <c r="H12" s="1" t="s">
        <v>115</v>
      </c>
      <c r="K12" s="1" t="s">
        <v>115</v>
      </c>
      <c r="N12" s="1" t="s">
        <v>115</v>
      </c>
      <c r="Q12" s="1" t="s">
        <v>115</v>
      </c>
    </row>
    <row r="13" spans="2:17" ht="13.5" customHeight="1" hidden="1">
      <c r="B13" s="1" t="s">
        <v>124</v>
      </c>
      <c r="E13" s="1" t="s">
        <v>124</v>
      </c>
      <c r="H13" s="1" t="s">
        <v>124</v>
      </c>
      <c r="K13" s="1" t="s">
        <v>124</v>
      </c>
      <c r="N13" s="1" t="s">
        <v>124</v>
      </c>
      <c r="Q13" s="1" t="s">
        <v>124</v>
      </c>
    </row>
    <row r="14" spans="2:17" ht="13.5" customHeight="1" hidden="1">
      <c r="B14" s="1" t="s">
        <v>139</v>
      </c>
      <c r="E14" s="1" t="s">
        <v>139</v>
      </c>
      <c r="H14" s="1" t="s">
        <v>139</v>
      </c>
      <c r="K14" s="1" t="s">
        <v>139</v>
      </c>
      <c r="N14" s="1" t="s">
        <v>139</v>
      </c>
      <c r="Q14" s="1" t="s">
        <v>139</v>
      </c>
    </row>
    <row r="15" spans="2:17" ht="13.5" customHeight="1" hidden="1">
      <c r="B15" s="1" t="s">
        <v>140</v>
      </c>
      <c r="E15" s="1" t="s">
        <v>140</v>
      </c>
      <c r="H15" s="1" t="s">
        <v>140</v>
      </c>
      <c r="K15" s="1" t="s">
        <v>140</v>
      </c>
      <c r="N15" s="1" t="s">
        <v>140</v>
      </c>
      <c r="Q15" s="1" t="s">
        <v>140</v>
      </c>
    </row>
    <row r="16" spans="2:17" ht="13.5" customHeight="1" hidden="1">
      <c r="B16" s="1" t="s">
        <v>162</v>
      </c>
      <c r="E16" s="1" t="s">
        <v>162</v>
      </c>
      <c r="H16" s="1" t="s">
        <v>162</v>
      </c>
      <c r="K16" s="1" t="s">
        <v>162</v>
      </c>
      <c r="N16" s="1" t="s">
        <v>162</v>
      </c>
      <c r="Q16" s="1" t="s">
        <v>162</v>
      </c>
    </row>
    <row r="17" spans="2:17" ht="13.5" customHeight="1" hidden="1">
      <c r="B17" s="1" t="s">
        <v>163</v>
      </c>
      <c r="E17" s="1" t="s">
        <v>163</v>
      </c>
      <c r="H17" s="1" t="s">
        <v>163</v>
      </c>
      <c r="K17" s="1" t="s">
        <v>163</v>
      </c>
      <c r="N17" s="1" t="s">
        <v>163</v>
      </c>
      <c r="Q17" s="1" t="s">
        <v>163</v>
      </c>
    </row>
    <row r="18" spans="2:17" ht="13.5" customHeight="1" hidden="1">
      <c r="B18" s="1" t="s">
        <v>165</v>
      </c>
      <c r="E18" s="1" t="s">
        <v>165</v>
      </c>
      <c r="H18" s="1" t="s">
        <v>165</v>
      </c>
      <c r="K18" s="1" t="s">
        <v>165</v>
      </c>
      <c r="N18" s="1" t="s">
        <v>165</v>
      </c>
      <c r="Q18" s="1" t="s">
        <v>165</v>
      </c>
    </row>
    <row r="19" spans="2:17" ht="13.5" customHeight="1" hidden="1">
      <c r="B19" s="1" t="s">
        <v>177</v>
      </c>
      <c r="E19" s="1" t="s">
        <v>177</v>
      </c>
      <c r="H19" s="1" t="s">
        <v>177</v>
      </c>
      <c r="K19" s="1" t="s">
        <v>177</v>
      </c>
      <c r="N19" s="1" t="s">
        <v>177</v>
      </c>
      <c r="Q19" s="1" t="s">
        <v>177</v>
      </c>
    </row>
    <row r="20" spans="2:17" ht="13.5" customHeight="1" hidden="1" thickBot="1">
      <c r="B20" s="1" t="s">
        <v>195</v>
      </c>
      <c r="E20" s="1" t="s">
        <v>195</v>
      </c>
      <c r="H20" s="1" t="s">
        <v>195</v>
      </c>
      <c r="K20" s="1" t="s">
        <v>195</v>
      </c>
      <c r="N20" s="1" t="s">
        <v>195</v>
      </c>
      <c r="Q20" s="1" t="s">
        <v>195</v>
      </c>
    </row>
    <row r="21" spans="1:17" ht="13.5" customHeight="1">
      <c r="A21" s="219" t="s">
        <v>216</v>
      </c>
      <c r="B21" s="219"/>
      <c r="C21" s="219"/>
      <c r="D21" s="219"/>
      <c r="E21" s="220"/>
      <c r="F21" s="30"/>
      <c r="G21" s="219" t="s">
        <v>217</v>
      </c>
      <c r="H21" s="219"/>
      <c r="I21" s="219"/>
      <c r="J21" s="219"/>
      <c r="K21" s="220"/>
      <c r="L21" s="31"/>
      <c r="M21" s="221"/>
      <c r="N21" s="221"/>
      <c r="O21" s="221"/>
      <c r="P21" s="221"/>
      <c r="Q21" s="221"/>
    </row>
    <row r="22" spans="1:17" ht="13.5" customHeight="1">
      <c r="A22" s="221"/>
      <c r="B22" s="221"/>
      <c r="C22" s="221"/>
      <c r="D22" s="221"/>
      <c r="E22" s="222"/>
      <c r="F22" s="32"/>
      <c r="G22" s="221"/>
      <c r="H22" s="221"/>
      <c r="I22" s="221"/>
      <c r="J22" s="221"/>
      <c r="K22" s="222"/>
      <c r="L22" s="26"/>
      <c r="M22" s="221"/>
      <c r="N22" s="221"/>
      <c r="O22" s="221"/>
      <c r="P22" s="221"/>
      <c r="Q22" s="221"/>
    </row>
    <row r="23" spans="1:17" ht="13.5" customHeight="1">
      <c r="A23" s="221"/>
      <c r="B23" s="221"/>
      <c r="C23" s="221"/>
      <c r="D23" s="221"/>
      <c r="E23" s="222"/>
      <c r="F23" s="32"/>
      <c r="G23" s="221"/>
      <c r="H23" s="221"/>
      <c r="I23" s="221"/>
      <c r="J23" s="221"/>
      <c r="K23" s="222"/>
      <c r="L23" s="26"/>
      <c r="M23" s="221"/>
      <c r="N23" s="221"/>
      <c r="O23" s="221"/>
      <c r="P23" s="221"/>
      <c r="Q23" s="221"/>
    </row>
    <row r="24" spans="1:17" ht="13.5" customHeight="1" thickBot="1">
      <c r="A24" s="221"/>
      <c r="B24" s="221"/>
      <c r="C24" s="221"/>
      <c r="D24" s="221"/>
      <c r="E24" s="222"/>
      <c r="F24" s="33"/>
      <c r="G24" s="246"/>
      <c r="H24" s="246"/>
      <c r="I24" s="246"/>
      <c r="J24" s="246"/>
      <c r="K24" s="247"/>
      <c r="L24" s="27"/>
      <c r="M24" s="221"/>
      <c r="N24" s="221"/>
      <c r="O24" s="221"/>
      <c r="P24" s="221"/>
      <c r="Q24" s="221"/>
    </row>
    <row r="25" spans="1:17" ht="13.5" customHeight="1">
      <c r="A25" s="25"/>
      <c r="B25" s="3" t="s">
        <v>196</v>
      </c>
      <c r="C25" s="3" t="s">
        <v>197</v>
      </c>
      <c r="D25" s="3" t="s">
        <v>197</v>
      </c>
      <c r="E25" s="3" t="s">
        <v>198</v>
      </c>
      <c r="F25" s="42"/>
      <c r="G25" s="133"/>
      <c r="H25" s="134" t="s">
        <v>196</v>
      </c>
      <c r="I25" s="134" t="s">
        <v>197</v>
      </c>
      <c r="J25" s="134" t="s">
        <v>197</v>
      </c>
      <c r="K25" s="134" t="s">
        <v>198</v>
      </c>
      <c r="L25" s="42"/>
      <c r="M25" s="248" t="s">
        <v>283</v>
      </c>
      <c r="N25" s="249"/>
      <c r="O25" s="249"/>
      <c r="P25" s="249"/>
      <c r="Q25" s="250"/>
    </row>
    <row r="26" spans="1:17" ht="13.5" customHeight="1" thickBot="1">
      <c r="A26" s="5">
        <v>1</v>
      </c>
      <c r="B26" s="122" t="s">
        <v>108</v>
      </c>
      <c r="C26" s="123">
        <v>3</v>
      </c>
      <c r="D26" s="102">
        <v>12</v>
      </c>
      <c r="E26" s="124" t="s">
        <v>277</v>
      </c>
      <c r="F26" s="2"/>
      <c r="G26" s="135">
        <v>1</v>
      </c>
      <c r="H26" s="118" t="str">
        <f>IF(C26&gt;D26,B26,E26)</f>
        <v>İstanbul Bocce A</v>
      </c>
      <c r="I26" s="203">
        <v>12</v>
      </c>
      <c r="J26" s="119">
        <v>3</v>
      </c>
      <c r="K26" s="118" t="str">
        <f>IF(C27&gt;D27,B27,E27)</f>
        <v>Köksal Toptan Lisesi G.S.K.</v>
      </c>
      <c r="L26" s="18"/>
      <c r="M26" s="251"/>
      <c r="N26" s="252"/>
      <c r="O26" s="252"/>
      <c r="P26" s="252"/>
      <c r="Q26" s="253"/>
    </row>
    <row r="27" spans="1:17" ht="13.5" customHeight="1">
      <c r="A27" s="5">
        <v>2</v>
      </c>
      <c r="B27" s="122" t="s">
        <v>140</v>
      </c>
      <c r="C27" s="102">
        <v>12</v>
      </c>
      <c r="D27" s="125">
        <v>4</v>
      </c>
      <c r="E27" s="122" t="s">
        <v>253</v>
      </c>
      <c r="F27" s="2"/>
      <c r="G27" s="135">
        <v>2</v>
      </c>
      <c r="H27" s="118" t="str">
        <f>IF(C28&gt;D28,B28,E28)</f>
        <v>KEMER YAT YELKEN</v>
      </c>
      <c r="I27" s="203">
        <v>12</v>
      </c>
      <c r="J27" s="120">
        <v>1</v>
      </c>
      <c r="K27" s="118" t="str">
        <f>IF(C29&gt;D29,B29,E29)</f>
        <v>KLAS A BURSA</v>
      </c>
      <c r="L27" s="18"/>
      <c r="M27" s="207"/>
      <c r="N27" s="53"/>
      <c r="O27" s="53"/>
      <c r="P27" s="53"/>
      <c r="Q27" s="54"/>
    </row>
    <row r="28" spans="1:17" ht="13.5" customHeight="1">
      <c r="A28" s="5">
        <v>3</v>
      </c>
      <c r="B28" s="122" t="s">
        <v>258</v>
      </c>
      <c r="C28" s="102">
        <v>12</v>
      </c>
      <c r="D28" s="125">
        <v>10</v>
      </c>
      <c r="E28" s="122" t="s">
        <v>257</v>
      </c>
      <c r="F28" s="2"/>
      <c r="G28" s="135">
        <v>3</v>
      </c>
      <c r="H28" s="118" t="str">
        <f>IF(C30&gt;D30,B30,E30)</f>
        <v>KLAS B BURSA</v>
      </c>
      <c r="I28" s="119">
        <v>8</v>
      </c>
      <c r="J28" s="203">
        <v>12</v>
      </c>
      <c r="K28" s="118" t="str">
        <f>IF(C31&gt;D31,B31,E31)</f>
        <v>İSTANBUL BOCCE B</v>
      </c>
      <c r="L28" s="18"/>
      <c r="M28" s="45">
        <v>1</v>
      </c>
      <c r="N28" s="141" t="str">
        <f>IF(I26&gt;J26,H26,K26)</f>
        <v>İstanbul Bocce A</v>
      </c>
      <c r="O28" s="142">
        <v>9</v>
      </c>
      <c r="P28" s="214">
        <v>12</v>
      </c>
      <c r="Q28" s="141" t="str">
        <f>IF(I27&gt;J27,H27,K27)</f>
        <v>KEMER YAT YELKEN</v>
      </c>
    </row>
    <row r="29" spans="1:17" ht="13.5" customHeight="1">
      <c r="A29" s="5">
        <v>4</v>
      </c>
      <c r="B29" s="122" t="s">
        <v>259</v>
      </c>
      <c r="C29" s="102">
        <v>12</v>
      </c>
      <c r="D29" s="125">
        <v>0</v>
      </c>
      <c r="E29" s="122" t="s">
        <v>255</v>
      </c>
      <c r="F29" s="2"/>
      <c r="G29" s="135">
        <v>4</v>
      </c>
      <c r="H29" s="118" t="str">
        <f>IF(C32&gt;D32,B32,E32)</f>
        <v>ESKİŞEHİR GSK</v>
      </c>
      <c r="I29" s="119">
        <v>10</v>
      </c>
      <c r="J29" s="203">
        <v>12</v>
      </c>
      <c r="K29" s="118" t="str">
        <f>IF(C33&gt;D33,B33,E33)</f>
        <v>Kazan Bld.</v>
      </c>
      <c r="L29" s="18"/>
      <c r="M29" s="45">
        <v>2</v>
      </c>
      <c r="N29" s="141" t="str">
        <f>IF(I28&gt;J28,H28,K28)</f>
        <v>İSTANBUL BOCCE B</v>
      </c>
      <c r="O29" s="142">
        <v>8</v>
      </c>
      <c r="P29" s="214">
        <v>12</v>
      </c>
      <c r="Q29" s="141" t="str">
        <f>IF(I29&gt;J29,H29,K29)</f>
        <v>Kazan Bld.</v>
      </c>
    </row>
    <row r="30" spans="1:17" ht="13.5" customHeight="1">
      <c r="A30" s="5">
        <v>5</v>
      </c>
      <c r="B30" s="122" t="s">
        <v>260</v>
      </c>
      <c r="C30" s="125">
        <v>5</v>
      </c>
      <c r="D30" s="102">
        <v>12</v>
      </c>
      <c r="E30" s="122" t="s">
        <v>261</v>
      </c>
      <c r="F30" s="2"/>
      <c r="G30" s="160"/>
      <c r="H30" s="161"/>
      <c r="I30" s="162"/>
      <c r="J30" s="163"/>
      <c r="K30" s="161"/>
      <c r="L30" s="18"/>
      <c r="M30" s="52"/>
      <c r="N30" s="53"/>
      <c r="O30" s="53"/>
      <c r="P30" s="53"/>
      <c r="Q30" s="54"/>
    </row>
    <row r="31" spans="1:17" ht="13.5" customHeight="1" thickBot="1">
      <c r="A31" s="5">
        <v>6</v>
      </c>
      <c r="B31" s="122" t="s">
        <v>262</v>
      </c>
      <c r="C31" s="102">
        <v>12</v>
      </c>
      <c r="D31" s="125">
        <v>4</v>
      </c>
      <c r="E31" s="122" t="s">
        <v>279</v>
      </c>
      <c r="F31" s="2"/>
      <c r="G31" s="164"/>
      <c r="H31" s="165"/>
      <c r="I31" s="166"/>
      <c r="J31" s="167"/>
      <c r="K31" s="165"/>
      <c r="L31" s="18"/>
      <c r="M31" s="52"/>
      <c r="N31" s="53"/>
      <c r="O31" s="53"/>
      <c r="P31" s="53"/>
      <c r="Q31" s="54"/>
    </row>
    <row r="32" spans="1:17" ht="13.5" customHeight="1">
      <c r="A32" s="5">
        <v>7</v>
      </c>
      <c r="B32" s="98" t="s">
        <v>72</v>
      </c>
      <c r="C32" s="102">
        <v>12</v>
      </c>
      <c r="D32" s="99">
        <v>2</v>
      </c>
      <c r="E32" s="98" t="s">
        <v>263</v>
      </c>
      <c r="F32" s="2"/>
      <c r="G32" s="11"/>
      <c r="H32" s="20"/>
      <c r="I32" s="12"/>
      <c r="J32" s="13"/>
      <c r="K32" s="20"/>
      <c r="L32" s="18"/>
      <c r="M32" s="321"/>
      <c r="N32" s="322"/>
      <c r="O32" s="322"/>
      <c r="P32" s="322"/>
      <c r="Q32" s="323"/>
    </row>
    <row r="33" spans="1:17" ht="13.5" customHeight="1" thickBot="1">
      <c r="A33" s="5">
        <v>8</v>
      </c>
      <c r="B33" s="98" t="s">
        <v>177</v>
      </c>
      <c r="C33" s="99">
        <v>0</v>
      </c>
      <c r="D33" s="102">
        <v>12</v>
      </c>
      <c r="E33" s="98" t="s">
        <v>124</v>
      </c>
      <c r="F33" s="2"/>
      <c r="G33" s="11"/>
      <c r="H33" s="20"/>
      <c r="I33" s="12"/>
      <c r="J33" s="13"/>
      <c r="K33" s="20"/>
      <c r="L33" s="18"/>
      <c r="M33" s="324"/>
      <c r="N33" s="325"/>
      <c r="O33" s="325"/>
      <c r="P33" s="325"/>
      <c r="Q33" s="326"/>
    </row>
    <row r="34" spans="1:17" ht="13.5" customHeight="1">
      <c r="A34" s="80"/>
      <c r="B34" s="108"/>
      <c r="C34" s="109"/>
      <c r="D34" s="109"/>
      <c r="E34" s="108"/>
      <c r="F34" s="2"/>
      <c r="G34" s="11"/>
      <c r="H34" s="20"/>
      <c r="I34" s="12"/>
      <c r="J34" s="13"/>
      <c r="K34" s="20"/>
      <c r="L34" s="18"/>
      <c r="M34" s="207"/>
      <c r="N34" s="53"/>
      <c r="O34" s="53"/>
      <c r="P34" s="53"/>
      <c r="Q34" s="54"/>
    </row>
    <row r="35" spans="1:17" ht="13.5" customHeight="1">
      <c r="A35" s="16"/>
      <c r="B35" s="110"/>
      <c r="C35" s="111"/>
      <c r="D35" s="111"/>
      <c r="E35" s="201"/>
      <c r="F35" s="2"/>
      <c r="G35" s="11"/>
      <c r="H35" s="20"/>
      <c r="I35" s="12"/>
      <c r="J35" s="13"/>
      <c r="K35" s="20"/>
      <c r="L35" s="18"/>
      <c r="M35" s="45">
        <v>1</v>
      </c>
      <c r="N35" s="141" t="str">
        <f>IF(O28&lt;P28,N28,Q28)</f>
        <v>İstanbul Bocce A</v>
      </c>
      <c r="O35" s="142">
        <v>11</v>
      </c>
      <c r="P35" s="202">
        <v>12</v>
      </c>
      <c r="Q35" s="141" t="str">
        <f>IF(O29&lt;P29,N29,Q29)</f>
        <v>İSTANBUL BOCCE B</v>
      </c>
    </row>
    <row r="36" spans="1:17" ht="13.5" customHeight="1" thickBot="1">
      <c r="A36" s="16"/>
      <c r="B36" s="110"/>
      <c r="C36" s="111"/>
      <c r="D36" s="111"/>
      <c r="E36" s="110"/>
      <c r="F36" s="2"/>
      <c r="G36" s="11"/>
      <c r="H36" s="20"/>
      <c r="I36" s="12"/>
      <c r="J36" s="13"/>
      <c r="K36" s="20"/>
      <c r="L36" s="18"/>
      <c r="M36" s="55"/>
      <c r="N36" s="55"/>
      <c r="O36" s="55"/>
      <c r="P36" s="55"/>
      <c r="Q36" s="55"/>
    </row>
    <row r="37" spans="1:17" ht="13.5" customHeight="1" thickBot="1">
      <c r="A37" s="16"/>
      <c r="B37" s="159"/>
      <c r="C37" s="19"/>
      <c r="D37" s="19"/>
      <c r="E37" s="159"/>
      <c r="F37" s="2"/>
      <c r="G37" s="11"/>
      <c r="H37" s="20"/>
      <c r="I37" s="12"/>
      <c r="J37" s="13"/>
      <c r="K37" s="20"/>
      <c r="L37" s="18"/>
      <c r="M37" s="248" t="s">
        <v>200</v>
      </c>
      <c r="N37" s="249"/>
      <c r="O37" s="249"/>
      <c r="P37" s="249"/>
      <c r="Q37" s="250"/>
    </row>
    <row r="38" spans="1:17" ht="13.5" customHeight="1" thickBot="1">
      <c r="A38" s="272" t="s">
        <v>243</v>
      </c>
      <c r="B38" s="273"/>
      <c r="C38" s="273"/>
      <c r="D38" s="273"/>
      <c r="E38" s="274"/>
      <c r="F38" s="2"/>
      <c r="G38" s="11"/>
      <c r="H38" s="21"/>
      <c r="I38" s="12"/>
      <c r="J38" s="13"/>
      <c r="K38" s="21"/>
      <c r="L38" s="18"/>
      <c r="M38" s="251"/>
      <c r="N38" s="252"/>
      <c r="O38" s="252"/>
      <c r="P38" s="252"/>
      <c r="Q38" s="253"/>
    </row>
    <row r="39" spans="1:17" ht="13.5" customHeight="1">
      <c r="A39" s="275"/>
      <c r="B39" s="276"/>
      <c r="C39" s="276"/>
      <c r="D39" s="276"/>
      <c r="E39" s="277"/>
      <c r="F39" s="2"/>
      <c r="G39" s="11"/>
      <c r="H39" s="21"/>
      <c r="I39" s="12"/>
      <c r="J39" s="13"/>
      <c r="K39" s="21"/>
      <c r="L39" s="18"/>
      <c r="M39" s="207"/>
      <c r="N39" s="53"/>
      <c r="O39" s="53"/>
      <c r="P39" s="53"/>
      <c r="Q39" s="54"/>
    </row>
    <row r="40" spans="1:17" ht="13.5" customHeight="1">
      <c r="A40" s="49">
        <v>1</v>
      </c>
      <c r="B40" s="155" t="s">
        <v>250</v>
      </c>
      <c r="C40" s="186">
        <v>12</v>
      </c>
      <c r="D40" s="156">
        <v>7</v>
      </c>
      <c r="E40" s="155" t="s">
        <v>251</v>
      </c>
      <c r="F40" s="2"/>
      <c r="G40" s="11"/>
      <c r="H40" s="21"/>
      <c r="I40" s="12"/>
      <c r="J40" s="13"/>
      <c r="K40" s="21"/>
      <c r="L40" s="18"/>
      <c r="M40" s="45">
        <v>1</v>
      </c>
      <c r="N40" s="141" t="str">
        <f>IF(O28&gt;P28,N28,Q28)</f>
        <v>KEMER YAT YELKEN</v>
      </c>
      <c r="O40" s="142">
        <v>11</v>
      </c>
      <c r="P40" s="202">
        <v>12</v>
      </c>
      <c r="Q40" s="141" t="str">
        <f>IF(O29&gt;P29,N29,Q29)</f>
        <v>Kazan Bld.</v>
      </c>
    </row>
    <row r="41" spans="1:17" ht="13.5" customHeight="1" thickBot="1">
      <c r="A41" s="49">
        <v>2</v>
      </c>
      <c r="B41" s="155" t="s">
        <v>253</v>
      </c>
      <c r="C41" s="186">
        <v>12</v>
      </c>
      <c r="D41" s="156">
        <v>11</v>
      </c>
      <c r="E41" s="155" t="s">
        <v>252</v>
      </c>
      <c r="F41" s="2"/>
      <c r="G41" s="11"/>
      <c r="H41" s="21"/>
      <c r="I41" s="12"/>
      <c r="J41" s="13"/>
      <c r="K41" s="21"/>
      <c r="L41" s="18"/>
      <c r="M41" s="55"/>
      <c r="N41" s="55"/>
      <c r="O41" s="55"/>
      <c r="P41" s="55"/>
      <c r="Q41" s="55"/>
    </row>
    <row r="42" spans="1:17" ht="13.5" customHeight="1">
      <c r="A42" s="49">
        <v>3</v>
      </c>
      <c r="B42" s="155" t="s">
        <v>254</v>
      </c>
      <c r="C42" s="156">
        <v>8</v>
      </c>
      <c r="D42" s="186">
        <v>12</v>
      </c>
      <c r="E42" s="155" t="s">
        <v>255</v>
      </c>
      <c r="F42" s="2"/>
      <c r="G42" s="11"/>
      <c r="H42" s="21"/>
      <c r="I42" s="12"/>
      <c r="J42" s="13"/>
      <c r="K42" s="21"/>
      <c r="L42" s="18"/>
      <c r="M42" s="272" t="s">
        <v>282</v>
      </c>
      <c r="N42" s="279"/>
      <c r="O42" s="279"/>
      <c r="P42" s="279"/>
      <c r="Q42" s="280"/>
    </row>
    <row r="43" spans="1:17" ht="13.5" customHeight="1" thickBot="1">
      <c r="A43" s="49">
        <v>4</v>
      </c>
      <c r="B43" s="155" t="s">
        <v>256</v>
      </c>
      <c r="C43" s="156">
        <v>0</v>
      </c>
      <c r="D43" s="186">
        <v>12</v>
      </c>
      <c r="E43" s="155" t="s">
        <v>275</v>
      </c>
      <c r="F43" s="2"/>
      <c r="G43" s="11"/>
      <c r="H43" s="21"/>
      <c r="I43" s="12"/>
      <c r="J43" s="13"/>
      <c r="K43" s="21"/>
      <c r="L43" s="18"/>
      <c r="M43" s="281"/>
      <c r="N43" s="282"/>
      <c r="O43" s="282"/>
      <c r="P43" s="282"/>
      <c r="Q43" s="283"/>
    </row>
    <row r="44" spans="1:17" ht="13.5" customHeight="1">
      <c r="A44" s="45">
        <v>5</v>
      </c>
      <c r="B44" s="157" t="s">
        <v>280</v>
      </c>
      <c r="C44" s="202">
        <v>12</v>
      </c>
      <c r="D44" s="158">
        <v>2</v>
      </c>
      <c r="E44" s="157" t="s">
        <v>276</v>
      </c>
      <c r="F44" s="2"/>
      <c r="G44" s="223" t="s">
        <v>201</v>
      </c>
      <c r="H44" s="224"/>
      <c r="I44" s="224"/>
      <c r="J44" s="224"/>
      <c r="K44" s="225"/>
      <c r="L44" s="18"/>
      <c r="M44" s="281"/>
      <c r="N44" s="282"/>
      <c r="O44" s="282"/>
      <c r="P44" s="282"/>
      <c r="Q44" s="283"/>
    </row>
    <row r="45" spans="1:17" ht="13.5" customHeight="1" thickBot="1">
      <c r="A45" s="16"/>
      <c r="B45" s="22"/>
      <c r="C45" s="19"/>
      <c r="D45" s="19"/>
      <c r="E45" s="22"/>
      <c r="F45" s="2"/>
      <c r="G45" s="226"/>
      <c r="H45" s="227"/>
      <c r="I45" s="227"/>
      <c r="J45" s="227"/>
      <c r="K45" s="228"/>
      <c r="L45" s="18"/>
      <c r="M45" s="281"/>
      <c r="N45" s="282"/>
      <c r="O45" s="282"/>
      <c r="P45" s="282"/>
      <c r="Q45" s="283"/>
    </row>
    <row r="46" spans="1:17" ht="13.5" customHeight="1">
      <c r="A46" s="16"/>
      <c r="B46" s="22"/>
      <c r="C46" s="19"/>
      <c r="D46" s="19"/>
      <c r="E46" s="22"/>
      <c r="F46" s="2"/>
      <c r="G46" s="59">
        <v>1</v>
      </c>
      <c r="H46" s="60" t="str">
        <f>IF(O40&gt;P40,N40,Q40)</f>
        <v>Kazan Bld.</v>
      </c>
      <c r="I46" s="229"/>
      <c r="J46" s="229"/>
      <c r="K46" s="229"/>
      <c r="L46" s="18"/>
      <c r="M46" s="281"/>
      <c r="N46" s="282"/>
      <c r="O46" s="282"/>
      <c r="P46" s="282"/>
      <c r="Q46" s="283"/>
    </row>
    <row r="47" spans="1:17" ht="13.5" customHeight="1">
      <c r="A47" s="16"/>
      <c r="B47" s="22"/>
      <c r="C47" s="19"/>
      <c r="D47" s="19"/>
      <c r="E47" s="22"/>
      <c r="F47" s="2"/>
      <c r="G47" s="39">
        <v>2</v>
      </c>
      <c r="H47" s="7" t="str">
        <f>IF(O40&lt;P40,N40,Q40)</f>
        <v>KEMER YAT YELKEN</v>
      </c>
      <c r="I47" s="230"/>
      <c r="J47" s="230"/>
      <c r="K47" s="230"/>
      <c r="L47" s="18"/>
      <c r="M47" s="281"/>
      <c r="N47" s="282"/>
      <c r="O47" s="282"/>
      <c r="P47" s="282"/>
      <c r="Q47" s="283"/>
    </row>
    <row r="48" spans="1:17" ht="13.5" customHeight="1">
      <c r="A48" s="16"/>
      <c r="B48" s="22"/>
      <c r="C48" s="19"/>
      <c r="D48" s="19"/>
      <c r="E48" s="22"/>
      <c r="F48" s="2"/>
      <c r="G48" s="39">
        <v>3</v>
      </c>
      <c r="H48" s="7" t="str">
        <f>IF(O35&gt;P35,N35,Q35)</f>
        <v>İSTANBUL BOCCE B</v>
      </c>
      <c r="I48" s="230"/>
      <c r="J48" s="230"/>
      <c r="K48" s="230"/>
      <c r="L48" s="18"/>
      <c r="M48" s="281"/>
      <c r="N48" s="282"/>
      <c r="O48" s="282"/>
      <c r="P48" s="282"/>
      <c r="Q48" s="283"/>
    </row>
    <row r="49" spans="1:17" ht="13.5" customHeight="1">
      <c r="A49" s="16"/>
      <c r="B49" s="22"/>
      <c r="C49" s="19"/>
      <c r="D49" s="19"/>
      <c r="E49" s="22"/>
      <c r="F49" s="2"/>
      <c r="G49" s="40"/>
      <c r="H49" s="41"/>
      <c r="I49" s="230"/>
      <c r="J49" s="230"/>
      <c r="K49" s="230"/>
      <c r="L49" s="18"/>
      <c r="M49" s="281"/>
      <c r="N49" s="282"/>
      <c r="O49" s="282"/>
      <c r="P49" s="282"/>
      <c r="Q49" s="283"/>
    </row>
    <row r="50" spans="1:17" ht="13.5" customHeight="1" thickBot="1">
      <c r="A50" s="16"/>
      <c r="B50" s="23"/>
      <c r="C50" s="19"/>
      <c r="D50" s="19"/>
      <c r="E50" s="23"/>
      <c r="F50" s="2"/>
      <c r="G50" s="40"/>
      <c r="H50" s="41"/>
      <c r="I50" s="230"/>
      <c r="J50" s="230"/>
      <c r="K50" s="230"/>
      <c r="L50" s="18"/>
      <c r="M50" s="284"/>
      <c r="N50" s="285"/>
      <c r="O50" s="285"/>
      <c r="P50" s="285"/>
      <c r="Q50" s="286"/>
    </row>
    <row r="51" spans="1:17" ht="13.5" customHeight="1">
      <c r="A51" s="16"/>
      <c r="B51" s="23"/>
      <c r="C51" s="19"/>
      <c r="D51" s="19"/>
      <c r="E51" s="23"/>
      <c r="F51" s="2"/>
      <c r="G51" s="40"/>
      <c r="H51" s="41"/>
      <c r="I51" s="230"/>
      <c r="J51" s="230"/>
      <c r="K51" s="230"/>
      <c r="L51" s="18"/>
      <c r="M51" s="55"/>
      <c r="N51" s="55"/>
      <c r="O51" s="55"/>
      <c r="P51" s="55"/>
      <c r="Q51" s="55"/>
    </row>
    <row r="52" spans="1:17" ht="13.5" customHeight="1">
      <c r="A52" s="16"/>
      <c r="B52" s="23"/>
      <c r="C52" s="19"/>
      <c r="D52" s="19"/>
      <c r="E52" s="23"/>
      <c r="F52" s="2"/>
      <c r="G52" s="40"/>
      <c r="H52" s="41"/>
      <c r="I52" s="230"/>
      <c r="J52" s="230"/>
      <c r="K52" s="230"/>
      <c r="L52" s="18"/>
      <c r="M52" s="55"/>
      <c r="N52" s="55"/>
      <c r="O52" s="55"/>
      <c r="P52" s="55"/>
      <c r="Q52" s="55"/>
    </row>
    <row r="53" spans="1:17" ht="13.5" customHeight="1">
      <c r="A53" s="16"/>
      <c r="B53" s="23"/>
      <c r="C53" s="19"/>
      <c r="D53" s="19"/>
      <c r="E53" s="23"/>
      <c r="F53" s="2"/>
      <c r="G53" s="40"/>
      <c r="H53" s="41"/>
      <c r="I53" s="230"/>
      <c r="J53" s="230"/>
      <c r="K53" s="230"/>
      <c r="L53" s="18"/>
      <c r="M53" s="55"/>
      <c r="N53" s="55"/>
      <c r="O53" s="55"/>
      <c r="P53" s="55"/>
      <c r="Q53" s="55"/>
    </row>
    <row r="54" spans="1:17" ht="13.5" customHeight="1">
      <c r="A54" s="16"/>
      <c r="B54" s="23"/>
      <c r="C54" s="19"/>
      <c r="D54" s="19"/>
      <c r="E54" s="23"/>
      <c r="F54" s="2"/>
      <c r="G54" s="231" t="s">
        <v>204</v>
      </c>
      <c r="H54" s="232"/>
      <c r="I54" s="232"/>
      <c r="J54" s="232"/>
      <c r="K54" s="233"/>
      <c r="L54" s="18"/>
      <c r="M54" s="55"/>
      <c r="N54" s="55"/>
      <c r="O54" s="55"/>
      <c r="P54" s="55"/>
      <c r="Q54" s="55"/>
    </row>
    <row r="55" spans="1:17" ht="13.5" customHeight="1" thickBot="1">
      <c r="A55" s="16"/>
      <c r="B55" s="23"/>
      <c r="C55" s="19"/>
      <c r="D55" s="19"/>
      <c r="E55" s="23"/>
      <c r="F55" s="2"/>
      <c r="G55" s="234"/>
      <c r="H55" s="235"/>
      <c r="I55" s="235"/>
      <c r="J55" s="235"/>
      <c r="K55" s="236"/>
      <c r="L55" s="18"/>
      <c r="M55" s="55"/>
      <c r="N55" s="55"/>
      <c r="O55" s="55"/>
      <c r="P55" s="55"/>
      <c r="Q55" s="55"/>
    </row>
    <row r="56" spans="1:17" ht="13.5" customHeight="1">
      <c r="A56" s="16"/>
      <c r="B56" s="24"/>
      <c r="C56" s="19"/>
      <c r="D56" s="19"/>
      <c r="E56" s="24"/>
      <c r="F56" s="2"/>
      <c r="G56" s="237" t="str">
        <f>H46</f>
        <v>Kazan Bld.</v>
      </c>
      <c r="H56" s="238"/>
      <c r="I56" s="238"/>
      <c r="J56" s="238"/>
      <c r="K56" s="239"/>
      <c r="L56" s="18"/>
      <c r="M56" s="55"/>
      <c r="N56" s="55"/>
      <c r="O56" s="55"/>
      <c r="P56" s="55"/>
      <c r="Q56" s="55"/>
    </row>
    <row r="57" spans="1:17" ht="13.5" customHeight="1">
      <c r="A57" s="16"/>
      <c r="B57" s="24"/>
      <c r="C57" s="19"/>
      <c r="D57" s="19"/>
      <c r="E57" s="24"/>
      <c r="F57" s="2"/>
      <c r="G57" s="240"/>
      <c r="H57" s="241"/>
      <c r="I57" s="241"/>
      <c r="J57" s="241"/>
      <c r="K57" s="242"/>
      <c r="L57" s="18"/>
      <c r="M57" s="55"/>
      <c r="N57" s="55"/>
      <c r="O57" s="55"/>
      <c r="P57" s="55"/>
      <c r="Q57" s="55"/>
    </row>
    <row r="58" spans="1:17" ht="13.5" customHeight="1">
      <c r="A58" s="16"/>
      <c r="B58" s="24"/>
      <c r="C58" s="19"/>
      <c r="D58" s="19"/>
      <c r="E58" s="24"/>
      <c r="F58" s="2"/>
      <c r="G58" s="240"/>
      <c r="H58" s="241"/>
      <c r="I58" s="241"/>
      <c r="J58" s="241"/>
      <c r="K58" s="242"/>
      <c r="L58" s="18"/>
      <c r="M58" s="55"/>
      <c r="N58" s="55"/>
      <c r="O58" s="55"/>
      <c r="P58" s="55"/>
      <c r="Q58" s="55"/>
    </row>
    <row r="59" spans="1:17" ht="13.5" customHeight="1">
      <c r="A59" s="16"/>
      <c r="B59" s="24"/>
      <c r="C59" s="19"/>
      <c r="D59" s="19"/>
      <c r="E59" s="24"/>
      <c r="F59" s="2"/>
      <c r="G59" s="240"/>
      <c r="H59" s="241"/>
      <c r="I59" s="241"/>
      <c r="J59" s="241"/>
      <c r="K59" s="242"/>
      <c r="L59" s="18"/>
      <c r="M59" s="55"/>
      <c r="N59" s="55"/>
      <c r="O59" s="55"/>
      <c r="P59" s="55"/>
      <c r="Q59" s="55"/>
    </row>
    <row r="60" spans="1:17" ht="13.5" customHeight="1" thickBot="1">
      <c r="A60" s="16"/>
      <c r="B60" s="24"/>
      <c r="C60" s="19"/>
      <c r="D60" s="19"/>
      <c r="E60" s="24"/>
      <c r="F60" s="10"/>
      <c r="G60" s="243"/>
      <c r="H60" s="244"/>
      <c r="I60" s="244"/>
      <c r="J60" s="244"/>
      <c r="K60" s="245"/>
      <c r="L60" s="10"/>
      <c r="M60" s="55"/>
      <c r="N60" s="55"/>
      <c r="O60" s="55"/>
      <c r="P60" s="55"/>
      <c r="Q60" s="55"/>
    </row>
    <row r="61" spans="1:17" ht="13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8"/>
      <c r="N61" s="8"/>
      <c r="O61" s="8"/>
      <c r="P61" s="8"/>
      <c r="Q61" s="8"/>
    </row>
    <row r="62" spans="1:17" ht="13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8"/>
      <c r="N62" s="8"/>
      <c r="O62" s="8"/>
      <c r="P62" s="8"/>
      <c r="Q62" s="8"/>
    </row>
  </sheetData>
  <sheetProtection password="C937" sheet="1" objects="1" scenarios="1"/>
  <mergeCells count="12">
    <mergeCell ref="G54:K55"/>
    <mergeCell ref="G56:K60"/>
    <mergeCell ref="M25:Q26"/>
    <mergeCell ref="M32:Q33"/>
    <mergeCell ref="G44:K45"/>
    <mergeCell ref="M37:Q38"/>
    <mergeCell ref="A21:E24"/>
    <mergeCell ref="G21:K24"/>
    <mergeCell ref="M21:Q24"/>
    <mergeCell ref="I46:K53"/>
    <mergeCell ref="M42:Q50"/>
    <mergeCell ref="A38:E39"/>
  </mergeCells>
  <printOptions/>
  <pageMargins left="0.15" right="0.15" top="0.14" bottom="0.18" header="0.09" footer="0.1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0">
      <selection activeCell="I15" sqref="I15"/>
    </sheetView>
  </sheetViews>
  <sheetFormatPr defaultColWidth="9.00390625" defaultRowHeight="12.75"/>
  <cols>
    <col min="1" max="1" width="2.75390625" style="0" customWidth="1"/>
    <col min="2" max="2" width="17.75390625" style="0" customWidth="1"/>
    <col min="3" max="4" width="4.75390625" style="0" customWidth="1"/>
    <col min="5" max="5" width="17.75390625" style="0" customWidth="1"/>
    <col min="6" max="6" width="2.75390625" style="0" customWidth="1"/>
    <col min="7" max="7" width="2.75390625" style="92" customWidth="1"/>
    <col min="8" max="8" width="17.75390625" style="92" customWidth="1"/>
    <col min="9" max="10" width="4.75390625" style="92" customWidth="1"/>
    <col min="11" max="11" width="17.75390625" style="92" customWidth="1"/>
    <col min="12" max="13" width="2.75390625" style="92" customWidth="1"/>
    <col min="14" max="14" width="17.75390625" style="92" customWidth="1"/>
    <col min="15" max="16" width="4.75390625" style="92" customWidth="1"/>
    <col min="17" max="17" width="17.75390625" style="92" customWidth="1"/>
  </cols>
  <sheetData>
    <row r="1" spans="1:17" ht="13.5" customHeight="1">
      <c r="A1" s="219" t="s">
        <v>227</v>
      </c>
      <c r="B1" s="219"/>
      <c r="C1" s="219"/>
      <c r="D1" s="219"/>
      <c r="E1" s="220"/>
      <c r="F1" s="30"/>
      <c r="G1" s="210"/>
      <c r="H1" s="210"/>
      <c r="I1" s="210"/>
      <c r="J1" s="210"/>
      <c r="K1" s="210"/>
      <c r="L1" s="26"/>
      <c r="M1" s="221"/>
      <c r="N1" s="221"/>
      <c r="O1" s="221"/>
      <c r="P1" s="221"/>
      <c r="Q1" s="221"/>
    </row>
    <row r="2" spans="1:17" ht="13.5" customHeight="1">
      <c r="A2" s="221"/>
      <c r="B2" s="221"/>
      <c r="C2" s="221"/>
      <c r="D2" s="221"/>
      <c r="E2" s="222"/>
      <c r="F2" s="32"/>
      <c r="G2" s="210"/>
      <c r="H2" s="210"/>
      <c r="I2" s="210"/>
      <c r="J2" s="210"/>
      <c r="K2" s="210"/>
      <c r="L2" s="26"/>
      <c r="M2" s="221"/>
      <c r="N2" s="221"/>
      <c r="O2" s="221"/>
      <c r="P2" s="221"/>
      <c r="Q2" s="221"/>
    </row>
    <row r="3" spans="1:17" ht="13.5" customHeight="1">
      <c r="A3" s="221"/>
      <c r="B3" s="221"/>
      <c r="C3" s="221"/>
      <c r="D3" s="221"/>
      <c r="E3" s="222"/>
      <c r="F3" s="32"/>
      <c r="G3" s="210"/>
      <c r="H3" s="210"/>
      <c r="I3" s="211"/>
      <c r="J3" s="211"/>
      <c r="K3" s="210"/>
      <c r="L3" s="26"/>
      <c r="M3" s="221"/>
      <c r="N3" s="221"/>
      <c r="O3" s="221"/>
      <c r="P3" s="221"/>
      <c r="Q3" s="221"/>
    </row>
    <row r="4" spans="1:17" ht="13.5" customHeight="1" thickBot="1">
      <c r="A4" s="221"/>
      <c r="B4" s="221"/>
      <c r="C4" s="221"/>
      <c r="D4" s="221"/>
      <c r="E4" s="222"/>
      <c r="F4" s="33"/>
      <c r="G4" s="211"/>
      <c r="H4" s="211"/>
      <c r="I4" s="210"/>
      <c r="J4" s="210"/>
      <c r="K4" s="211"/>
      <c r="L4" s="27"/>
      <c r="M4" s="221"/>
      <c r="N4" s="221"/>
      <c r="O4" s="221"/>
      <c r="P4" s="221"/>
      <c r="Q4" s="221"/>
    </row>
    <row r="5" spans="1:17" ht="13.5" customHeight="1" thickBot="1">
      <c r="A5" s="182"/>
      <c r="B5" s="183" t="s">
        <v>196</v>
      </c>
      <c r="C5" s="183" t="s">
        <v>197</v>
      </c>
      <c r="D5" s="183" t="s">
        <v>197</v>
      </c>
      <c r="E5" s="183" t="s">
        <v>198</v>
      </c>
      <c r="F5" s="42"/>
      <c r="G5" s="15"/>
      <c r="H5" s="14"/>
      <c r="I5" s="14"/>
      <c r="J5" s="14"/>
      <c r="K5" s="14"/>
      <c r="L5" s="87"/>
      <c r="M5" s="209"/>
      <c r="N5" s="85"/>
      <c r="O5" s="85"/>
      <c r="P5" s="85"/>
      <c r="Q5" s="85"/>
    </row>
    <row r="6" spans="1:17" ht="13.5" customHeight="1">
      <c r="A6" s="6">
        <v>1</v>
      </c>
      <c r="B6" s="118" t="s">
        <v>265</v>
      </c>
      <c r="C6" s="119">
        <v>8</v>
      </c>
      <c r="D6" s="203">
        <v>12</v>
      </c>
      <c r="E6" s="118" t="s">
        <v>269</v>
      </c>
      <c r="F6" s="2"/>
      <c r="G6" s="248" t="s">
        <v>283</v>
      </c>
      <c r="H6" s="249"/>
      <c r="I6" s="249"/>
      <c r="J6" s="249"/>
      <c r="K6" s="250"/>
      <c r="L6" s="18"/>
      <c r="M6" s="81"/>
      <c r="N6" s="86"/>
      <c r="O6" s="83"/>
      <c r="P6" s="83"/>
      <c r="Q6" s="86"/>
    </row>
    <row r="7" spans="1:17" ht="13.5" customHeight="1" thickBot="1">
      <c r="A7" s="6">
        <v>2</v>
      </c>
      <c r="B7" s="118" t="s">
        <v>266</v>
      </c>
      <c r="C7" s="119">
        <v>0</v>
      </c>
      <c r="D7" s="203">
        <v>12</v>
      </c>
      <c r="E7" s="118" t="s">
        <v>271</v>
      </c>
      <c r="F7" s="2"/>
      <c r="G7" s="251"/>
      <c r="H7" s="252"/>
      <c r="I7" s="252"/>
      <c r="J7" s="252"/>
      <c r="K7" s="253"/>
      <c r="L7" s="18"/>
      <c r="M7" s="81"/>
      <c r="N7" s="86"/>
      <c r="O7" s="83"/>
      <c r="P7" s="84"/>
      <c r="Q7" s="86"/>
    </row>
    <row r="8" spans="1:17" ht="13.5" customHeight="1">
      <c r="A8" s="6">
        <v>3</v>
      </c>
      <c r="B8" s="118" t="s">
        <v>256</v>
      </c>
      <c r="C8" s="203">
        <v>12</v>
      </c>
      <c r="D8" s="120">
        <v>6</v>
      </c>
      <c r="E8" s="118" t="s">
        <v>281</v>
      </c>
      <c r="F8" s="2"/>
      <c r="G8" s="52"/>
      <c r="H8" s="53"/>
      <c r="I8" s="53"/>
      <c r="J8" s="53"/>
      <c r="K8" s="54"/>
      <c r="L8" s="18"/>
      <c r="M8" s="81"/>
      <c r="N8" s="86"/>
      <c r="O8" s="83"/>
      <c r="P8" s="84"/>
      <c r="Q8" s="86"/>
    </row>
    <row r="9" spans="1:17" ht="13.5" customHeight="1">
      <c r="A9" s="6">
        <v>4</v>
      </c>
      <c r="B9" s="118" t="s">
        <v>267</v>
      </c>
      <c r="C9" s="120">
        <v>10</v>
      </c>
      <c r="D9" s="203">
        <v>12</v>
      </c>
      <c r="E9" s="118" t="s">
        <v>268</v>
      </c>
      <c r="F9" s="2"/>
      <c r="G9" s="45">
        <v>1</v>
      </c>
      <c r="H9" s="46" t="str">
        <f>IF(C6&gt;D6,B6,E6)</f>
        <v>İSTANBUL BOCCE</v>
      </c>
      <c r="I9" s="213">
        <v>12</v>
      </c>
      <c r="J9" s="47">
        <v>7</v>
      </c>
      <c r="K9" s="46" t="str">
        <f>IF(C7&gt;D7,B7,E7)</f>
        <v>YENİ BARTIN</v>
      </c>
      <c r="L9" s="18"/>
      <c r="M9" s="81"/>
      <c r="N9" s="86"/>
      <c r="O9" s="83"/>
      <c r="P9" s="84"/>
      <c r="Q9" s="86"/>
    </row>
    <row r="10" spans="1:17" ht="13.5" customHeight="1">
      <c r="A10" s="34"/>
      <c r="B10" s="208"/>
      <c r="C10" s="37"/>
      <c r="D10" s="37"/>
      <c r="E10" s="208"/>
      <c r="F10" s="2"/>
      <c r="G10" s="45">
        <v>2</v>
      </c>
      <c r="H10" s="46" t="str">
        <f>IF(C8&gt;D8,B8,E8)</f>
        <v>BOLU GENÇLİK</v>
      </c>
      <c r="I10" s="47">
        <v>6</v>
      </c>
      <c r="J10" s="212">
        <v>12</v>
      </c>
      <c r="K10" s="46" t="str">
        <f>IF(C9&gt;D9,B9,E9)</f>
        <v>KÖKSAL TOPTAN</v>
      </c>
      <c r="L10" s="18"/>
      <c r="M10" s="81"/>
      <c r="N10" s="86"/>
      <c r="O10" s="83"/>
      <c r="P10" s="84"/>
      <c r="Q10" s="86"/>
    </row>
    <row r="11" spans="1:17" ht="13.5" customHeight="1" thickBot="1">
      <c r="A11" s="11"/>
      <c r="B11" s="17"/>
      <c r="C11" s="13"/>
      <c r="D11" s="13"/>
      <c r="E11" s="17"/>
      <c r="F11" s="2"/>
      <c r="G11" s="52"/>
      <c r="H11" s="53"/>
      <c r="I11" s="53"/>
      <c r="J11" s="53"/>
      <c r="K11" s="54"/>
      <c r="L11" s="18"/>
      <c r="M11" s="81"/>
      <c r="N11" s="86"/>
      <c r="O11" s="83"/>
      <c r="P11" s="84"/>
      <c r="Q11" s="86"/>
    </row>
    <row r="12" spans="1:17" ht="13.5" customHeight="1" thickBot="1">
      <c r="A12" s="11"/>
      <c r="B12" s="20"/>
      <c r="C12" s="13"/>
      <c r="D12" s="13"/>
      <c r="E12" s="20"/>
      <c r="F12" s="2"/>
      <c r="G12" s="248"/>
      <c r="H12" s="249"/>
      <c r="I12" s="249"/>
      <c r="J12" s="249"/>
      <c r="K12" s="250"/>
      <c r="L12" s="18"/>
      <c r="M12" s="81"/>
      <c r="N12" s="82"/>
      <c r="O12" s="83"/>
      <c r="P12" s="84"/>
      <c r="Q12" s="82"/>
    </row>
    <row r="13" spans="1:17" ht="13.5" customHeight="1" thickBot="1">
      <c r="A13" s="272" t="s">
        <v>243</v>
      </c>
      <c r="B13" s="273"/>
      <c r="C13" s="273"/>
      <c r="D13" s="273"/>
      <c r="E13" s="274"/>
      <c r="F13" s="2"/>
      <c r="G13" s="251"/>
      <c r="H13" s="252"/>
      <c r="I13" s="252"/>
      <c r="J13" s="252"/>
      <c r="K13" s="253"/>
      <c r="L13" s="18"/>
      <c r="M13" s="81"/>
      <c r="N13" s="82"/>
      <c r="O13" s="83"/>
      <c r="P13" s="84"/>
      <c r="Q13" s="82"/>
    </row>
    <row r="14" spans="1:17" ht="13.5" customHeight="1">
      <c r="A14" s="275"/>
      <c r="B14" s="276"/>
      <c r="C14" s="276"/>
      <c r="D14" s="276"/>
      <c r="E14" s="277"/>
      <c r="F14" s="2"/>
      <c r="G14" s="52"/>
      <c r="H14" s="53"/>
      <c r="I14" s="53"/>
      <c r="J14" s="53"/>
      <c r="K14" s="54"/>
      <c r="L14" s="18"/>
      <c r="M14" s="81"/>
      <c r="N14" s="82"/>
      <c r="O14" s="83"/>
      <c r="P14" s="84"/>
      <c r="Q14" s="82"/>
    </row>
    <row r="15" spans="1:17" ht="13.5" customHeight="1">
      <c r="A15" s="49">
        <v>1</v>
      </c>
      <c r="B15" s="155" t="s">
        <v>269</v>
      </c>
      <c r="C15" s="186">
        <v>12</v>
      </c>
      <c r="D15" s="156">
        <v>3</v>
      </c>
      <c r="E15" s="155" t="s">
        <v>270</v>
      </c>
      <c r="F15" s="184"/>
      <c r="G15" s="45">
        <v>1</v>
      </c>
      <c r="H15" s="115" t="str">
        <f>IF(I9&lt;J9,H9,K9)</f>
        <v>YENİ BARTIN</v>
      </c>
      <c r="I15" s="47">
        <v>12</v>
      </c>
      <c r="J15" s="47">
        <v>11</v>
      </c>
      <c r="K15" s="46" t="str">
        <f>IF(I10&lt;J10,H10,K10)</f>
        <v>BOLU GENÇLİK</v>
      </c>
      <c r="L15" s="18"/>
      <c r="M15" s="327"/>
      <c r="N15" s="327"/>
      <c r="O15" s="327"/>
      <c r="P15" s="327"/>
      <c r="Q15" s="327"/>
    </row>
    <row r="16" spans="1:17" ht="13.5" customHeight="1" thickBot="1">
      <c r="A16" s="49">
        <v>2</v>
      </c>
      <c r="B16" s="155" t="s">
        <v>271</v>
      </c>
      <c r="C16" s="186">
        <v>12</v>
      </c>
      <c r="D16" s="156">
        <v>2</v>
      </c>
      <c r="E16" s="155" t="s">
        <v>54</v>
      </c>
      <c r="F16" s="184"/>
      <c r="G16" s="175"/>
      <c r="H16" s="175"/>
      <c r="I16" s="175"/>
      <c r="J16" s="175"/>
      <c r="K16" s="175"/>
      <c r="L16" s="18"/>
      <c r="M16" s="327"/>
      <c r="N16" s="327"/>
      <c r="O16" s="327"/>
      <c r="P16" s="327"/>
      <c r="Q16" s="327"/>
    </row>
    <row r="17" spans="1:17" ht="13.5" customHeight="1">
      <c r="A17" s="45">
        <v>3</v>
      </c>
      <c r="B17" s="157" t="s">
        <v>256</v>
      </c>
      <c r="C17" s="202">
        <v>12</v>
      </c>
      <c r="D17" s="158">
        <v>1</v>
      </c>
      <c r="E17" s="157" t="s">
        <v>272</v>
      </c>
      <c r="F17" s="184"/>
      <c r="G17" s="248" t="s">
        <v>264</v>
      </c>
      <c r="H17" s="249"/>
      <c r="I17" s="249"/>
      <c r="J17" s="249"/>
      <c r="K17" s="250"/>
      <c r="L17" s="18"/>
      <c r="M17" s="81"/>
      <c r="N17" s="86"/>
      <c r="O17" s="83"/>
      <c r="P17" s="83"/>
      <c r="Q17" s="86"/>
    </row>
    <row r="18" spans="1:17" ht="13.5" customHeight="1" thickBot="1">
      <c r="A18" s="11"/>
      <c r="B18" s="17"/>
      <c r="C18" s="12"/>
      <c r="D18" s="12"/>
      <c r="E18" s="17"/>
      <c r="F18" s="2"/>
      <c r="G18" s="251"/>
      <c r="H18" s="252"/>
      <c r="I18" s="252"/>
      <c r="J18" s="252"/>
      <c r="K18" s="253"/>
      <c r="L18" s="18"/>
      <c r="M18" s="81"/>
      <c r="N18" s="86"/>
      <c r="O18" s="83"/>
      <c r="P18" s="84"/>
      <c r="Q18" s="86"/>
    </row>
    <row r="19" spans="1:17" ht="13.5" customHeight="1">
      <c r="A19" s="11"/>
      <c r="B19" s="17"/>
      <c r="C19" s="12"/>
      <c r="D19" s="13"/>
      <c r="E19" s="17"/>
      <c r="F19" s="2"/>
      <c r="G19" s="52"/>
      <c r="H19" s="53"/>
      <c r="I19" s="53"/>
      <c r="J19" s="53"/>
      <c r="K19" s="54"/>
      <c r="L19" s="18"/>
      <c r="M19" s="81"/>
      <c r="N19" s="86"/>
      <c r="O19" s="83"/>
      <c r="P19" s="84"/>
      <c r="Q19" s="86"/>
    </row>
    <row r="20" spans="1:17" ht="13.5" customHeight="1">
      <c r="A20" s="11"/>
      <c r="B20" s="17"/>
      <c r="C20" s="13"/>
      <c r="D20" s="13"/>
      <c r="E20" s="17"/>
      <c r="F20" s="2"/>
      <c r="G20" s="45">
        <v>1</v>
      </c>
      <c r="H20" s="115" t="str">
        <f>IF(I9&gt;J9,H9,K9)</f>
        <v>İSTANBUL BOCCE</v>
      </c>
      <c r="I20" s="47">
        <v>12</v>
      </c>
      <c r="J20" s="47">
        <v>7</v>
      </c>
      <c r="K20" s="46" t="str">
        <f>IF(I10&gt;J10,H10,K10)</f>
        <v>KÖKSAL TOPTAN</v>
      </c>
      <c r="L20" s="18"/>
      <c r="M20" s="81"/>
      <c r="N20" s="86"/>
      <c r="O20" s="83"/>
      <c r="P20" s="84"/>
      <c r="Q20" s="86"/>
    </row>
    <row r="21" spans="1:17" ht="13.5" customHeight="1">
      <c r="A21" s="11"/>
      <c r="B21" s="17"/>
      <c r="C21" s="13"/>
      <c r="D21" s="13"/>
      <c r="E21" s="17"/>
      <c r="F21" s="2"/>
      <c r="G21" s="175"/>
      <c r="H21" s="175"/>
      <c r="I21" s="175"/>
      <c r="J21" s="175"/>
      <c r="K21" s="175"/>
      <c r="L21" s="18"/>
      <c r="M21" s="53"/>
      <c r="N21" s="53"/>
      <c r="O21" s="53"/>
      <c r="P21" s="53"/>
      <c r="Q21" s="53"/>
    </row>
    <row r="22" spans="1:17" ht="13.5" customHeight="1">
      <c r="A22" s="328"/>
      <c r="B22" s="328"/>
      <c r="C22" s="328"/>
      <c r="D22" s="328"/>
      <c r="E22" s="328"/>
      <c r="F22" s="2"/>
      <c r="G22" s="175"/>
      <c r="H22" s="175"/>
      <c r="I22" s="175"/>
      <c r="J22" s="175"/>
      <c r="K22" s="175"/>
      <c r="L22" s="18"/>
      <c r="M22" s="327"/>
      <c r="N22" s="327"/>
      <c r="O22" s="327"/>
      <c r="P22" s="327"/>
      <c r="Q22" s="327"/>
    </row>
    <row r="23" spans="1:17" ht="13.5" customHeight="1">
      <c r="A23" s="328"/>
      <c r="B23" s="328"/>
      <c r="C23" s="328"/>
      <c r="D23" s="328"/>
      <c r="E23" s="328"/>
      <c r="F23" s="2"/>
      <c r="G23" s="175"/>
      <c r="H23" s="175"/>
      <c r="I23" s="175"/>
      <c r="J23" s="175"/>
      <c r="K23" s="175"/>
      <c r="L23" s="18"/>
      <c r="M23" s="327"/>
      <c r="N23" s="327"/>
      <c r="O23" s="327"/>
      <c r="P23" s="327"/>
      <c r="Q23" s="327"/>
    </row>
    <row r="24" spans="1:17" ht="13.5" customHeight="1">
      <c r="A24" s="88"/>
      <c r="B24" s="20"/>
      <c r="C24" s="329"/>
      <c r="D24" s="329"/>
      <c r="E24" s="329"/>
      <c r="F24" s="2"/>
      <c r="G24" s="175"/>
      <c r="H24" s="175"/>
      <c r="I24" s="175"/>
      <c r="J24" s="175"/>
      <c r="K24" s="175"/>
      <c r="L24" s="18"/>
      <c r="M24" s="53"/>
      <c r="N24" s="53"/>
      <c r="O24" s="53"/>
      <c r="P24" s="53"/>
      <c r="Q24" s="53"/>
    </row>
    <row r="25" spans="1:17" ht="13.5" customHeight="1" thickBot="1">
      <c r="A25" s="88"/>
      <c r="B25" s="20"/>
      <c r="C25" s="329"/>
      <c r="D25" s="329"/>
      <c r="E25" s="329"/>
      <c r="F25" s="2"/>
      <c r="G25" s="175"/>
      <c r="H25" s="175"/>
      <c r="I25" s="175"/>
      <c r="J25" s="175"/>
      <c r="K25" s="175"/>
      <c r="L25" s="18"/>
      <c r="M25" s="81"/>
      <c r="N25" s="86"/>
      <c r="O25" s="83"/>
      <c r="P25" s="83"/>
      <c r="Q25" s="86"/>
    </row>
    <row r="26" spans="1:17" ht="13.5" customHeight="1">
      <c r="A26" s="88"/>
      <c r="B26" s="20"/>
      <c r="C26" s="329"/>
      <c r="D26" s="329"/>
      <c r="E26" s="329"/>
      <c r="F26" s="2"/>
      <c r="G26" s="223" t="s">
        <v>201</v>
      </c>
      <c r="H26" s="224"/>
      <c r="I26" s="224"/>
      <c r="J26" s="224"/>
      <c r="K26" s="225"/>
      <c r="L26" s="18"/>
      <c r="M26" s="81"/>
      <c r="N26" s="86"/>
      <c r="O26" s="83"/>
      <c r="P26" s="84"/>
      <c r="Q26" s="86"/>
    </row>
    <row r="27" spans="1:17" ht="13.5" customHeight="1" thickBot="1">
      <c r="A27" s="89"/>
      <c r="B27" s="90"/>
      <c r="C27" s="329"/>
      <c r="D27" s="329"/>
      <c r="E27" s="329"/>
      <c r="F27" s="2"/>
      <c r="G27" s="226"/>
      <c r="H27" s="227"/>
      <c r="I27" s="227"/>
      <c r="J27" s="227"/>
      <c r="K27" s="228"/>
      <c r="L27" s="18"/>
      <c r="M27" s="53"/>
      <c r="N27" s="53"/>
      <c r="O27" s="53"/>
      <c r="P27" s="53"/>
      <c r="Q27" s="53"/>
    </row>
    <row r="28" spans="1:17" ht="13.5" customHeight="1">
      <c r="A28" s="89"/>
      <c r="B28" s="90"/>
      <c r="C28" s="329"/>
      <c r="D28" s="329"/>
      <c r="E28" s="329"/>
      <c r="F28" s="2"/>
      <c r="G28" s="59">
        <v>1</v>
      </c>
      <c r="H28" s="60" t="str">
        <f>IF(I20&gt;J20,H20,K20)</f>
        <v>İSTANBUL BOCCE</v>
      </c>
      <c r="I28" s="229"/>
      <c r="J28" s="229"/>
      <c r="K28" s="229"/>
      <c r="L28" s="18"/>
      <c r="M28" s="327"/>
      <c r="N28" s="327"/>
      <c r="O28" s="327"/>
      <c r="P28" s="327"/>
      <c r="Q28" s="327"/>
    </row>
    <row r="29" spans="1:17" ht="13.5" customHeight="1">
      <c r="A29" s="89"/>
      <c r="B29" s="90"/>
      <c r="C29" s="329"/>
      <c r="D29" s="329"/>
      <c r="E29" s="329"/>
      <c r="F29" s="2"/>
      <c r="G29" s="39">
        <v>2</v>
      </c>
      <c r="H29" s="7" t="str">
        <f>IF(I20&lt;J20,H20,K20)</f>
        <v>KÖKSAL TOPTAN</v>
      </c>
      <c r="I29" s="230"/>
      <c r="J29" s="230"/>
      <c r="K29" s="230"/>
      <c r="L29" s="18"/>
      <c r="M29" s="327"/>
      <c r="N29" s="327"/>
      <c r="O29" s="327"/>
      <c r="P29" s="327"/>
      <c r="Q29" s="327"/>
    </row>
    <row r="30" spans="1:17" ht="13.5" customHeight="1">
      <c r="A30" s="89"/>
      <c r="B30" s="90"/>
      <c r="C30" s="329"/>
      <c r="D30" s="329"/>
      <c r="E30" s="329"/>
      <c r="F30" s="2"/>
      <c r="G30" s="39">
        <v>3</v>
      </c>
      <c r="H30" s="7" t="str">
        <f>IF(I15&gt;J15,H15,K15)</f>
        <v>YENİ BARTIN</v>
      </c>
      <c r="I30" s="230"/>
      <c r="J30" s="230"/>
      <c r="K30" s="230"/>
      <c r="L30" s="18"/>
      <c r="M30" s="53"/>
      <c r="N30" s="53"/>
      <c r="O30" s="53"/>
      <c r="P30" s="53"/>
      <c r="Q30" s="53"/>
    </row>
    <row r="31" spans="1:17" ht="13.5" customHeight="1">
      <c r="A31" s="89"/>
      <c r="B31" s="90"/>
      <c r="C31" s="329"/>
      <c r="D31" s="329"/>
      <c r="E31" s="329"/>
      <c r="F31" s="2"/>
      <c r="G31" s="40"/>
      <c r="H31" s="41"/>
      <c r="I31" s="230"/>
      <c r="J31" s="230"/>
      <c r="K31" s="230"/>
      <c r="L31" s="18"/>
      <c r="M31" s="81"/>
      <c r="N31" s="91"/>
      <c r="O31" s="83"/>
      <c r="P31" s="83"/>
      <c r="Q31" s="86"/>
    </row>
    <row r="32" spans="1:17" ht="13.5" customHeight="1">
      <c r="A32" s="327"/>
      <c r="B32" s="327"/>
      <c r="C32" s="327"/>
      <c r="D32" s="327"/>
      <c r="E32" s="327"/>
      <c r="F32" s="2"/>
      <c r="G32" s="40"/>
      <c r="H32" s="41"/>
      <c r="I32" s="230"/>
      <c r="J32" s="230"/>
      <c r="K32" s="230"/>
      <c r="L32" s="18"/>
      <c r="M32" s="278"/>
      <c r="N32" s="278"/>
      <c r="O32" s="278"/>
      <c r="P32" s="278"/>
      <c r="Q32" s="278"/>
    </row>
    <row r="33" spans="1:17" ht="13.5" customHeight="1">
      <c r="A33" s="327"/>
      <c r="B33" s="327"/>
      <c r="C33" s="327"/>
      <c r="D33" s="327"/>
      <c r="E33" s="327"/>
      <c r="F33" s="2"/>
      <c r="G33" s="40"/>
      <c r="H33" s="41"/>
      <c r="I33" s="230"/>
      <c r="J33" s="230"/>
      <c r="K33" s="230"/>
      <c r="L33" s="18"/>
      <c r="M33" s="278"/>
      <c r="N33" s="278"/>
      <c r="O33" s="278"/>
      <c r="P33" s="278"/>
      <c r="Q33" s="278"/>
    </row>
    <row r="34" spans="1:17" ht="13.5" customHeight="1">
      <c r="A34" s="179"/>
      <c r="B34" s="82"/>
      <c r="C34" s="330"/>
      <c r="D34" s="330"/>
      <c r="E34" s="330"/>
      <c r="F34" s="2"/>
      <c r="G34" s="40"/>
      <c r="H34" s="41"/>
      <c r="I34" s="230"/>
      <c r="J34" s="230"/>
      <c r="K34" s="230"/>
      <c r="L34" s="18"/>
      <c r="M34" s="278"/>
      <c r="N34" s="278"/>
      <c r="O34" s="278"/>
      <c r="P34" s="278"/>
      <c r="Q34" s="278"/>
    </row>
    <row r="35" spans="1:17" ht="13.5" customHeight="1">
      <c r="A35" s="179"/>
      <c r="B35" s="82"/>
      <c r="C35" s="330"/>
      <c r="D35" s="330"/>
      <c r="E35" s="330"/>
      <c r="F35" s="2"/>
      <c r="G35" s="40"/>
      <c r="H35" s="41"/>
      <c r="I35" s="230"/>
      <c r="J35" s="230"/>
      <c r="K35" s="230"/>
      <c r="L35" s="18"/>
      <c r="M35" s="278"/>
      <c r="N35" s="278"/>
      <c r="O35" s="278"/>
      <c r="P35" s="278"/>
      <c r="Q35" s="278"/>
    </row>
    <row r="36" spans="1:17" ht="13.5" customHeight="1">
      <c r="A36" s="179"/>
      <c r="B36" s="82"/>
      <c r="C36" s="330"/>
      <c r="D36" s="330"/>
      <c r="E36" s="330"/>
      <c r="F36" s="2"/>
      <c r="G36" s="241" t="str">
        <f>H28</f>
        <v>İSTANBUL BOCCE</v>
      </c>
      <c r="H36" s="241"/>
      <c r="I36" s="241"/>
      <c r="J36" s="241"/>
      <c r="K36" s="241"/>
      <c r="L36" s="18"/>
      <c r="M36" s="278"/>
      <c r="N36" s="278"/>
      <c r="O36" s="278"/>
      <c r="P36" s="278"/>
      <c r="Q36" s="278"/>
    </row>
    <row r="37" spans="1:17" ht="13.5" customHeight="1">
      <c r="A37" s="180"/>
      <c r="B37" s="181"/>
      <c r="C37" s="330"/>
      <c r="D37" s="330"/>
      <c r="E37" s="330"/>
      <c r="F37" s="2"/>
      <c r="G37" s="241"/>
      <c r="H37" s="241"/>
      <c r="I37" s="241"/>
      <c r="J37" s="241"/>
      <c r="K37" s="241"/>
      <c r="L37" s="18"/>
      <c r="M37" s="278"/>
      <c r="N37" s="278"/>
      <c r="O37" s="278"/>
      <c r="P37" s="278"/>
      <c r="Q37" s="278"/>
    </row>
    <row r="38" spans="1:17" ht="13.5" customHeight="1">
      <c r="A38" s="180"/>
      <c r="B38" s="181"/>
      <c r="C38" s="330"/>
      <c r="D38" s="330"/>
      <c r="E38" s="330"/>
      <c r="F38" s="2"/>
      <c r="G38" s="241"/>
      <c r="H38" s="241"/>
      <c r="I38" s="241"/>
      <c r="J38" s="241"/>
      <c r="K38" s="241"/>
      <c r="L38" s="18"/>
      <c r="M38" s="278"/>
      <c r="N38" s="278"/>
      <c r="O38" s="278"/>
      <c r="P38" s="278"/>
      <c r="Q38" s="278"/>
    </row>
    <row r="39" spans="1:17" ht="13.5" customHeight="1">
      <c r="A39" s="180"/>
      <c r="B39" s="181"/>
      <c r="C39" s="330"/>
      <c r="D39" s="330"/>
      <c r="E39" s="330"/>
      <c r="F39" s="2"/>
      <c r="G39" s="241"/>
      <c r="H39" s="241"/>
      <c r="I39" s="241"/>
      <c r="J39" s="241"/>
      <c r="K39" s="241"/>
      <c r="L39" s="18"/>
      <c r="M39" s="278"/>
      <c r="N39" s="278"/>
      <c r="O39" s="278"/>
      <c r="P39" s="278"/>
      <c r="Q39" s="278"/>
    </row>
    <row r="40" spans="1:17" ht="13.5" customHeight="1">
      <c r="A40" s="180"/>
      <c r="B40" s="181"/>
      <c r="C40" s="330"/>
      <c r="D40" s="330"/>
      <c r="E40" s="330"/>
      <c r="F40" s="10"/>
      <c r="G40" s="241"/>
      <c r="H40" s="241"/>
      <c r="I40" s="241"/>
      <c r="J40" s="241"/>
      <c r="K40" s="241"/>
      <c r="L40" s="10"/>
      <c r="M40" s="278"/>
      <c r="N40" s="278"/>
      <c r="O40" s="278"/>
      <c r="P40" s="278"/>
      <c r="Q40" s="278"/>
    </row>
    <row r="41" spans="1:17" ht="13.5" customHeight="1">
      <c r="A41" s="180"/>
      <c r="B41" s="181"/>
      <c r="C41" s="330"/>
      <c r="D41" s="330"/>
      <c r="E41" s="33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3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</sheetData>
  <sheetProtection password="C937" sheet="1" objects="1" scenarios="1"/>
  <mergeCells count="17">
    <mergeCell ref="G17:K18"/>
    <mergeCell ref="G26:K27"/>
    <mergeCell ref="I28:K35"/>
    <mergeCell ref="A13:E14"/>
    <mergeCell ref="A22:E23"/>
    <mergeCell ref="C24:E31"/>
    <mergeCell ref="A32:E33"/>
    <mergeCell ref="C34:E41"/>
    <mergeCell ref="M15:Q16"/>
    <mergeCell ref="M1:Q4"/>
    <mergeCell ref="A1:E4"/>
    <mergeCell ref="G6:K7"/>
    <mergeCell ref="G12:K13"/>
    <mergeCell ref="M22:Q23"/>
    <mergeCell ref="M28:Q29"/>
    <mergeCell ref="M32:Q40"/>
    <mergeCell ref="G36:K40"/>
  </mergeCells>
  <printOptions/>
  <pageMargins left="0.14" right="0.12" top="0.13" bottom="0.16" header="0.06" footer="0.09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Ozgur</cp:lastModifiedBy>
  <cp:lastPrinted>2008-02-03T21:03:06Z</cp:lastPrinted>
  <dcterms:created xsi:type="dcterms:W3CDTF">2008-01-30T10:44:50Z</dcterms:created>
  <dcterms:modified xsi:type="dcterms:W3CDTF">2008-02-04T13:19:29Z</dcterms:modified>
  <cp:category/>
  <cp:version/>
  <cp:contentType/>
  <cp:contentStatus/>
</cp:coreProperties>
</file>