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21" activeTab="5"/>
  </bookViews>
  <sheets>
    <sheet name="MİNİK YILDIZ ve YILDIZLAR" sheetId="5" r:id="rId1"/>
    <sheet name="MİN ve YILDIZ FİNALLER" sheetId="10" r:id="rId2"/>
    <sheet name="GENÇ KIZLAR ve ERKEKLER" sheetId="6" r:id="rId3"/>
    <sheet name="GENÇ FİNALLER" sheetId="9" r:id="rId4"/>
    <sheet name="KULÜPLER SIR MİN ve YIL" sheetId="7" r:id="rId5"/>
    <sheet name="KULÜPLER SIRALAMASI GENÇLER" sheetId="8" r:id="rId6"/>
  </sheets>
  <calcPr calcId="125725"/>
</workbook>
</file>

<file path=xl/calcChain.xml><?xml version="1.0" encoding="utf-8"?>
<calcChain xmlns="http://schemas.openxmlformats.org/spreadsheetml/2006/main">
  <c r="L20" i="10"/>
  <c r="L19"/>
  <c r="L10" i="9"/>
  <c r="L9"/>
  <c r="L3"/>
  <c r="L2"/>
  <c r="L11" i="10"/>
  <c r="L10"/>
  <c r="F23"/>
  <c r="F22"/>
  <c r="F20"/>
  <c r="F19"/>
  <c r="F15"/>
  <c r="F14"/>
  <c r="F11"/>
  <c r="F10"/>
  <c r="F7"/>
  <c r="F6"/>
  <c r="F3"/>
  <c r="F2"/>
  <c r="F3" i="9"/>
  <c r="F2"/>
  <c r="F12"/>
  <c r="F13"/>
  <c r="F10"/>
  <c r="M14" i="5"/>
  <c r="M7"/>
  <c r="J21" i="6"/>
  <c r="N21" s="1"/>
  <c r="J25"/>
  <c r="N25" s="1"/>
  <c r="J20"/>
  <c r="N20" s="1"/>
  <c r="J23"/>
  <c r="N23" s="1"/>
  <c r="J22"/>
  <c r="N22" s="1"/>
  <c r="J19"/>
  <c r="N19" s="1"/>
  <c r="J18"/>
  <c r="N18" s="1"/>
  <c r="J24"/>
  <c r="N24" s="1"/>
  <c r="J10"/>
  <c r="J7"/>
  <c r="N7" s="1"/>
  <c r="J3"/>
  <c r="N3" s="1"/>
  <c r="J6"/>
  <c r="N6" s="1"/>
  <c r="J5"/>
  <c r="N5" s="1"/>
  <c r="J9"/>
  <c r="N9" s="1"/>
  <c r="J4"/>
  <c r="N4" s="1"/>
  <c r="J11"/>
  <c r="J15"/>
  <c r="J13"/>
  <c r="J14"/>
  <c r="J12"/>
  <c r="J8"/>
  <c r="N8" s="1"/>
  <c r="J2"/>
  <c r="N2" s="1"/>
  <c r="I6" i="5"/>
  <c r="M6" s="1"/>
  <c r="I7"/>
  <c r="I20"/>
  <c r="M20" s="1"/>
  <c r="I24"/>
  <c r="M24" s="1"/>
  <c r="I21"/>
  <c r="M21" s="1"/>
  <c r="I23"/>
  <c r="M23" s="1"/>
  <c r="I19"/>
  <c r="M19" s="1"/>
  <c r="I22"/>
  <c r="M22" s="1"/>
  <c r="I3"/>
  <c r="M3" s="1"/>
  <c r="I2"/>
  <c r="M2" s="1"/>
  <c r="I16"/>
  <c r="M16" s="1"/>
  <c r="I11"/>
  <c r="M11" s="1"/>
  <c r="I12"/>
  <c r="M12" s="1"/>
  <c r="I14"/>
  <c r="I10"/>
  <c r="M10" s="1"/>
  <c r="I13"/>
  <c r="M13" s="1"/>
  <c r="I15"/>
  <c r="M15" s="1"/>
  <c r="F6" i="9" l="1"/>
  <c r="F5"/>
  <c r="F9"/>
</calcChain>
</file>

<file path=xl/sharedStrings.xml><?xml version="1.0" encoding="utf-8"?>
<sst xmlns="http://schemas.openxmlformats.org/spreadsheetml/2006/main" count="355" uniqueCount="72">
  <si>
    <t>GENÇLERBİRLİĞİ BOWLİNG S.K</t>
  </si>
  <si>
    <t>GÖZDE SAMUR</t>
  </si>
  <si>
    <t>İDARECİ VE BROKRATLAR BİRLİĞİ S.K</t>
  </si>
  <si>
    <t>ÜMİT BERK KARAKAYA</t>
  </si>
  <si>
    <t>HERKES İÇİN SPOR VE DANS VE GENÇLİK S.K</t>
  </si>
  <si>
    <t>İLKER ÖZTÜRK</t>
  </si>
  <si>
    <t>BOZKUŞ GENÇLİK VE S. K DERNEĞİ</t>
  </si>
  <si>
    <t>ECE NUR EMRE</t>
  </si>
  <si>
    <t>ALEYNA ÖZKOÇ</t>
  </si>
  <si>
    <t>ŞERİFE SONGÜL</t>
  </si>
  <si>
    <t>ANKARA BOCCE GENÇLİK VE S. K</t>
  </si>
  <si>
    <t>SİBEL TÜRE</t>
  </si>
  <si>
    <t>ENSAR GENÇLİK VE S. K</t>
  </si>
  <si>
    <t>ARDA ONUR ŞEN</t>
  </si>
  <si>
    <t>BURAK CAN BASKIN</t>
  </si>
  <si>
    <t>ANKARA DART GENÇLİK VE S.K</t>
  </si>
  <si>
    <t>FATMA ÇİSE KAYIRAN</t>
  </si>
  <si>
    <t>MUSTAFA KARA</t>
  </si>
  <si>
    <t>FOMGET GSK.</t>
  </si>
  <si>
    <t>MEHMET GÖKHAN BİLGİN</t>
  </si>
  <si>
    <t>MUHSİN BERKAN ASLAN</t>
  </si>
  <si>
    <t>MERT SİNAN ER</t>
  </si>
  <si>
    <t>SILA CANDAN</t>
  </si>
  <si>
    <t>EMRE MERTHAN AZMAN</t>
  </si>
  <si>
    <t>BOĞAZİÇİ</t>
  </si>
  <si>
    <t>ALP EREN ÖZ</t>
  </si>
  <si>
    <t>ERKEK</t>
  </si>
  <si>
    <t>ABK</t>
  </si>
  <si>
    <t>MERT HASAN KILIÇ</t>
  </si>
  <si>
    <t>MEHMET LARÇİN</t>
  </si>
  <si>
    <t>AYTUNÇ ÇELİK</t>
  </si>
  <si>
    <t>NİLÜFER</t>
  </si>
  <si>
    <t>TOLGA CAN GÜLEÇ</t>
  </si>
  <si>
    <t>BURAK TUNAHAN SERT</t>
  </si>
  <si>
    <t>DENİZHAN EMRE</t>
  </si>
  <si>
    <t>ARDA AYAZ</t>
  </si>
  <si>
    <t>ATA BAHRİ TOLU</t>
  </si>
  <si>
    <t>CENGİZ DUMAN</t>
  </si>
  <si>
    <t>TUNA BÖNCÜ</t>
  </si>
  <si>
    <t>ARDA KARACA</t>
  </si>
  <si>
    <t>OZAN ERMİŞOĞLU</t>
  </si>
  <si>
    <t>CEMAL BATU PINAR</t>
  </si>
  <si>
    <t>METE BİROL TOLU</t>
  </si>
  <si>
    <t>KIZ</t>
  </si>
  <si>
    <t>ÖYKÜ DANIŞIK</t>
  </si>
  <si>
    <t>SANEM MİRZAOĞLU</t>
  </si>
  <si>
    <t>AYŞE ELİF ESER</t>
  </si>
  <si>
    <t>ADA AYAZ</t>
  </si>
  <si>
    <t>AYDA ACAR</t>
  </si>
  <si>
    <t>UMUT DİYAR GÖK</t>
  </si>
  <si>
    <t>EGEMEN EMRE</t>
  </si>
  <si>
    <t>UBİKS GSK.</t>
  </si>
  <si>
    <t>ŞURZAN HAMİDANOĞLU</t>
  </si>
  <si>
    <t>MİNİK YILDIZ KIZLAR</t>
  </si>
  <si>
    <t>YILDIZ KIZLAR</t>
  </si>
  <si>
    <t>OYUN1</t>
  </si>
  <si>
    <t>OYUN2</t>
  </si>
  <si>
    <t>OYUN3</t>
  </si>
  <si>
    <t>TOPLAM</t>
  </si>
  <si>
    <t>OYUN4</t>
  </si>
  <si>
    <t>OYUN5</t>
  </si>
  <si>
    <t>OYUN6</t>
  </si>
  <si>
    <t>MİNİK YILDIZ ERKEKLER</t>
  </si>
  <si>
    <t>YILDIZ ERKEKLER</t>
  </si>
  <si>
    <t>GENÇ ERKEKLER</t>
  </si>
  <si>
    <t>GENÇ KIZLAR</t>
  </si>
  <si>
    <t>KULÜP SIRALAMASI</t>
  </si>
  <si>
    <t>GENÇLERBİRLİĞİ</t>
  </si>
  <si>
    <t>HİS VE DANS VE GENÇLİK S.K</t>
  </si>
  <si>
    <t>TOPLAM PUAN</t>
  </si>
  <si>
    <t>KULÜPLER SIRALAMASI</t>
  </si>
  <si>
    <t>#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</si>
</sst>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9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14" fontId="3" fillId="2" borderId="1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14" fontId="3" fillId="0" borderId="12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3" fillId="2" borderId="17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4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2" borderId="0" xfId="0" applyFont="1" applyFill="1"/>
    <xf numFmtId="0" fontId="2" fillId="0" borderId="0" xfId="0" applyFont="1"/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4" fontId="3" fillId="0" borderId="25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14" fontId="3" fillId="0" borderId="48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0" borderId="0" xfId="0" applyFont="1"/>
    <xf numFmtId="14" fontId="13" fillId="2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2" fillId="2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3" fillId="2" borderId="48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8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opLeftCell="A7" workbookViewId="0">
      <selection activeCell="C23" sqref="C23"/>
    </sheetView>
  </sheetViews>
  <sheetFormatPr defaultRowHeight="15"/>
  <cols>
    <col min="1" max="1" width="6.28515625" style="19" customWidth="1"/>
    <col min="2" max="2" width="28.85546875" bestFit="1" customWidth="1"/>
    <col min="3" max="3" width="26.85546875" bestFit="1" customWidth="1"/>
    <col min="4" max="4" width="6.42578125" style="126" bestFit="1" customWidth="1"/>
    <col min="5" max="5" width="12.7109375" customWidth="1"/>
    <col min="6" max="8" width="7.140625" bestFit="1" customWidth="1"/>
    <col min="9" max="9" width="8.42578125" bestFit="1" customWidth="1"/>
    <col min="10" max="12" width="7.140625" bestFit="1" customWidth="1"/>
    <col min="13" max="13" width="8.42578125" bestFit="1" customWidth="1"/>
  </cols>
  <sheetData>
    <row r="1" spans="1:13" ht="23.1" customHeight="1" thickBot="1">
      <c r="A1" s="193" t="s">
        <v>53</v>
      </c>
      <c r="B1" s="194"/>
      <c r="C1" s="194"/>
      <c r="D1" s="194"/>
      <c r="E1" s="195"/>
      <c r="F1" s="11" t="s">
        <v>55</v>
      </c>
      <c r="G1" s="12" t="s">
        <v>56</v>
      </c>
      <c r="H1" s="12" t="s">
        <v>57</v>
      </c>
      <c r="I1" s="13" t="s">
        <v>58</v>
      </c>
      <c r="J1" s="11" t="s">
        <v>55</v>
      </c>
      <c r="K1" s="12" t="s">
        <v>56</v>
      </c>
      <c r="L1" s="12" t="s">
        <v>57</v>
      </c>
      <c r="M1" s="13" t="s">
        <v>58</v>
      </c>
    </row>
    <row r="2" spans="1:13" ht="23.1" customHeight="1">
      <c r="A2" s="33">
        <v>1</v>
      </c>
      <c r="B2" s="25" t="s">
        <v>27</v>
      </c>
      <c r="C2" s="14" t="s">
        <v>46</v>
      </c>
      <c r="D2" s="124" t="s">
        <v>43</v>
      </c>
      <c r="E2" s="15">
        <v>38792</v>
      </c>
      <c r="F2" s="46">
        <v>120</v>
      </c>
      <c r="G2" s="36">
        <v>108</v>
      </c>
      <c r="H2" s="37">
        <v>84</v>
      </c>
      <c r="I2" s="38">
        <f>SUM(F2:H2)</f>
        <v>312</v>
      </c>
      <c r="J2" s="46">
        <v>83</v>
      </c>
      <c r="K2" s="36">
        <v>75</v>
      </c>
      <c r="L2" s="37">
        <v>81</v>
      </c>
      <c r="M2" s="38">
        <f>SUM(I2:L2)</f>
        <v>551</v>
      </c>
    </row>
    <row r="3" spans="1:13" ht="23.1" customHeight="1" thickBot="1">
      <c r="A3" s="34">
        <v>2</v>
      </c>
      <c r="B3" s="26" t="s">
        <v>27</v>
      </c>
      <c r="C3" s="17" t="s">
        <v>47</v>
      </c>
      <c r="D3" s="125" t="s">
        <v>43</v>
      </c>
      <c r="E3" s="18">
        <v>39100</v>
      </c>
      <c r="F3" s="47">
        <v>78</v>
      </c>
      <c r="G3" s="43">
        <v>53</v>
      </c>
      <c r="H3" s="44">
        <v>70</v>
      </c>
      <c r="I3" s="45">
        <f>SUM(F3:H3)</f>
        <v>201</v>
      </c>
      <c r="J3" s="47">
        <v>78</v>
      </c>
      <c r="K3" s="43">
        <v>76</v>
      </c>
      <c r="L3" s="44">
        <v>84</v>
      </c>
      <c r="M3" s="45">
        <f>SUM(I3:L3)</f>
        <v>439</v>
      </c>
    </row>
    <row r="4" spans="1:13" ht="23.1" customHeight="1" thickBot="1">
      <c r="C4" s="1"/>
    </row>
    <row r="5" spans="1:13" ht="23.1" customHeight="1" thickBot="1">
      <c r="A5" s="193" t="s">
        <v>54</v>
      </c>
      <c r="B5" s="194"/>
      <c r="C5" s="194"/>
      <c r="D5" s="194"/>
      <c r="E5" s="195"/>
      <c r="F5" s="11" t="s">
        <v>55</v>
      </c>
      <c r="G5" s="12" t="s">
        <v>56</v>
      </c>
      <c r="H5" s="12" t="s">
        <v>57</v>
      </c>
      <c r="I5" s="13" t="s">
        <v>58</v>
      </c>
      <c r="J5" s="11" t="s">
        <v>55</v>
      </c>
      <c r="K5" s="12" t="s">
        <v>56</v>
      </c>
      <c r="L5" s="12" t="s">
        <v>57</v>
      </c>
      <c r="M5" s="13" t="s">
        <v>58</v>
      </c>
    </row>
    <row r="6" spans="1:13" ht="23.1" customHeight="1">
      <c r="A6" s="33">
        <v>1</v>
      </c>
      <c r="B6" s="25" t="s">
        <v>27</v>
      </c>
      <c r="C6" s="14" t="s">
        <v>45</v>
      </c>
      <c r="D6" s="124" t="s">
        <v>43</v>
      </c>
      <c r="E6" s="15">
        <v>37555</v>
      </c>
      <c r="F6" s="46">
        <v>121</v>
      </c>
      <c r="G6" s="36">
        <v>127</v>
      </c>
      <c r="H6" s="37">
        <v>105</v>
      </c>
      <c r="I6" s="38">
        <f>SUM(F6:H6)</f>
        <v>353</v>
      </c>
      <c r="J6" s="46">
        <v>104</v>
      </c>
      <c r="K6" s="36">
        <v>115</v>
      </c>
      <c r="L6" s="37">
        <v>140</v>
      </c>
      <c r="M6" s="38">
        <f>SUM(I6:L6)</f>
        <v>712</v>
      </c>
    </row>
    <row r="7" spans="1:13" ht="23.1" customHeight="1" thickBot="1">
      <c r="A7" s="34">
        <v>2</v>
      </c>
      <c r="B7" s="26" t="s">
        <v>67</v>
      </c>
      <c r="C7" s="16" t="s">
        <v>1</v>
      </c>
      <c r="D7" s="127" t="s">
        <v>43</v>
      </c>
      <c r="E7" s="53">
        <v>37377</v>
      </c>
      <c r="F7" s="47">
        <v>109</v>
      </c>
      <c r="G7" s="43">
        <v>115</v>
      </c>
      <c r="H7" s="44">
        <v>95</v>
      </c>
      <c r="I7" s="45">
        <f>SUM(F7:H7)</f>
        <v>319</v>
      </c>
      <c r="J7" s="47">
        <v>97</v>
      </c>
      <c r="K7" s="43">
        <v>83</v>
      </c>
      <c r="L7" s="44">
        <v>94</v>
      </c>
      <c r="M7" s="45">
        <f>SUM(I7:L7)</f>
        <v>593</v>
      </c>
    </row>
    <row r="8" spans="1:13" ht="23.1" customHeight="1" thickBot="1"/>
    <row r="9" spans="1:13" ht="23.1" customHeight="1" thickBot="1">
      <c r="A9" s="196" t="s">
        <v>62</v>
      </c>
      <c r="B9" s="197"/>
      <c r="C9" s="197"/>
      <c r="D9" s="197"/>
      <c r="E9" s="198"/>
      <c r="F9" s="11" t="s">
        <v>55</v>
      </c>
      <c r="G9" s="12" t="s">
        <v>56</v>
      </c>
      <c r="H9" s="12" t="s">
        <v>57</v>
      </c>
      <c r="I9" s="13" t="s">
        <v>58</v>
      </c>
      <c r="J9" s="11" t="s">
        <v>55</v>
      </c>
      <c r="K9" s="12" t="s">
        <v>56</v>
      </c>
      <c r="L9" s="12" t="s">
        <v>57</v>
      </c>
      <c r="M9" s="13" t="s">
        <v>58</v>
      </c>
    </row>
    <row r="10" spans="1:13" ht="23.1" customHeight="1">
      <c r="A10" s="32">
        <v>1</v>
      </c>
      <c r="B10" s="27" t="s">
        <v>27</v>
      </c>
      <c r="C10" s="3" t="s">
        <v>41</v>
      </c>
      <c r="D10" s="128" t="s">
        <v>26</v>
      </c>
      <c r="E10" s="22">
        <v>39284</v>
      </c>
      <c r="F10" s="35">
        <v>110</v>
      </c>
      <c r="G10" s="36">
        <v>113</v>
      </c>
      <c r="H10" s="37">
        <v>112</v>
      </c>
      <c r="I10" s="38">
        <f t="shared" ref="I10:I16" si="0">SUM(F10:H10)</f>
        <v>335</v>
      </c>
      <c r="J10" s="35">
        <v>111</v>
      </c>
      <c r="K10" s="36">
        <v>111</v>
      </c>
      <c r="L10" s="37">
        <v>168</v>
      </c>
      <c r="M10" s="38">
        <f t="shared" ref="M10:M16" si="1">SUM(I10:L10)</f>
        <v>725</v>
      </c>
    </row>
    <row r="11" spans="1:13" ht="23.1" customHeight="1">
      <c r="A11" s="30">
        <v>2</v>
      </c>
      <c r="B11" s="28" t="s">
        <v>27</v>
      </c>
      <c r="C11" s="2" t="s">
        <v>38</v>
      </c>
      <c r="D11" s="129" t="s">
        <v>26</v>
      </c>
      <c r="E11" s="23">
        <v>39099</v>
      </c>
      <c r="F11" s="39">
        <v>106</v>
      </c>
      <c r="G11" s="7">
        <v>96</v>
      </c>
      <c r="H11" s="40">
        <v>130</v>
      </c>
      <c r="I11" s="41">
        <f t="shared" si="0"/>
        <v>332</v>
      </c>
      <c r="J11" s="39">
        <v>118</v>
      </c>
      <c r="K11" s="7">
        <v>124</v>
      </c>
      <c r="L11" s="40">
        <v>101</v>
      </c>
      <c r="M11" s="41">
        <f t="shared" si="1"/>
        <v>675</v>
      </c>
    </row>
    <row r="12" spans="1:13" ht="23.1" customHeight="1">
      <c r="A12" s="30">
        <v>3</v>
      </c>
      <c r="B12" s="28" t="s">
        <v>27</v>
      </c>
      <c r="C12" s="2" t="s">
        <v>39</v>
      </c>
      <c r="D12" s="129" t="s">
        <v>26</v>
      </c>
      <c r="E12" s="23">
        <v>39204</v>
      </c>
      <c r="F12" s="39">
        <v>117</v>
      </c>
      <c r="G12" s="7">
        <v>85</v>
      </c>
      <c r="H12" s="40">
        <v>103</v>
      </c>
      <c r="I12" s="41">
        <f t="shared" si="0"/>
        <v>305</v>
      </c>
      <c r="J12" s="39">
        <v>86</v>
      </c>
      <c r="K12" s="7">
        <v>112</v>
      </c>
      <c r="L12" s="40">
        <v>112</v>
      </c>
      <c r="M12" s="41">
        <f t="shared" si="1"/>
        <v>615</v>
      </c>
    </row>
    <row r="13" spans="1:13" ht="23.1" customHeight="1" thickBot="1">
      <c r="A13" s="31">
        <v>4</v>
      </c>
      <c r="B13" s="29" t="s">
        <v>27</v>
      </c>
      <c r="C13" s="4" t="s">
        <v>37</v>
      </c>
      <c r="D13" s="130" t="s">
        <v>26</v>
      </c>
      <c r="E13" s="24">
        <v>38991</v>
      </c>
      <c r="F13" s="42">
        <v>82</v>
      </c>
      <c r="G13" s="43">
        <v>87</v>
      </c>
      <c r="H13" s="44">
        <v>85</v>
      </c>
      <c r="I13" s="45">
        <f t="shared" si="0"/>
        <v>254</v>
      </c>
      <c r="J13" s="42">
        <v>65</v>
      </c>
      <c r="K13" s="43">
        <v>92</v>
      </c>
      <c r="L13" s="44">
        <v>95</v>
      </c>
      <c r="M13" s="45">
        <f t="shared" si="1"/>
        <v>506</v>
      </c>
    </row>
    <row r="14" spans="1:13" ht="23.1" customHeight="1">
      <c r="A14" s="99">
        <v>5</v>
      </c>
      <c r="B14" s="102" t="s">
        <v>27</v>
      </c>
      <c r="C14" s="100" t="s">
        <v>40</v>
      </c>
      <c r="D14" s="131" t="s">
        <v>26</v>
      </c>
      <c r="E14" s="103">
        <v>39268</v>
      </c>
      <c r="F14" s="104">
        <v>83</v>
      </c>
      <c r="G14" s="49">
        <v>63</v>
      </c>
      <c r="H14" s="50">
        <v>91</v>
      </c>
      <c r="I14" s="51">
        <f t="shared" si="0"/>
        <v>237</v>
      </c>
      <c r="J14" s="104">
        <v>79</v>
      </c>
      <c r="K14" s="49">
        <v>88</v>
      </c>
      <c r="L14" s="50">
        <v>76</v>
      </c>
      <c r="M14" s="51">
        <f t="shared" si="1"/>
        <v>480</v>
      </c>
    </row>
    <row r="15" spans="1:13" ht="23.1" customHeight="1">
      <c r="A15" s="30">
        <v>6</v>
      </c>
      <c r="B15" s="28" t="s">
        <v>27</v>
      </c>
      <c r="C15" s="2" t="s">
        <v>42</v>
      </c>
      <c r="D15" s="129" t="s">
        <v>26</v>
      </c>
      <c r="E15" s="23">
        <v>39497</v>
      </c>
      <c r="F15" s="39">
        <v>61</v>
      </c>
      <c r="G15" s="7">
        <v>67</v>
      </c>
      <c r="H15" s="40">
        <v>75</v>
      </c>
      <c r="I15" s="41">
        <f t="shared" si="0"/>
        <v>203</v>
      </c>
      <c r="J15" s="39">
        <v>69</v>
      </c>
      <c r="K15" s="7">
        <v>64</v>
      </c>
      <c r="L15" s="40">
        <v>64</v>
      </c>
      <c r="M15" s="41">
        <f t="shared" si="1"/>
        <v>400</v>
      </c>
    </row>
    <row r="16" spans="1:13" ht="23.1" customHeight="1" thickBot="1">
      <c r="A16" s="31">
        <v>7</v>
      </c>
      <c r="B16" s="29" t="s">
        <v>27</v>
      </c>
      <c r="C16" s="4" t="s">
        <v>36</v>
      </c>
      <c r="D16" s="130" t="s">
        <v>26</v>
      </c>
      <c r="E16" s="24">
        <v>38814</v>
      </c>
      <c r="F16" s="42">
        <v>57</v>
      </c>
      <c r="G16" s="43">
        <v>67</v>
      </c>
      <c r="H16" s="44">
        <v>32</v>
      </c>
      <c r="I16" s="45">
        <f t="shared" si="0"/>
        <v>156</v>
      </c>
      <c r="J16" s="42">
        <v>63</v>
      </c>
      <c r="K16" s="43">
        <v>77</v>
      </c>
      <c r="L16" s="44">
        <v>83</v>
      </c>
      <c r="M16" s="45">
        <f t="shared" si="1"/>
        <v>379</v>
      </c>
    </row>
    <row r="17" spans="1:13" ht="23.1" customHeight="1" thickBot="1">
      <c r="A17" s="20"/>
      <c r="B17" s="21"/>
    </row>
    <row r="18" spans="1:13" ht="23.1" customHeight="1" thickBot="1">
      <c r="A18" s="193" t="s">
        <v>63</v>
      </c>
      <c r="B18" s="194"/>
      <c r="C18" s="194"/>
      <c r="D18" s="194"/>
      <c r="E18" s="195"/>
      <c r="F18" s="8" t="s">
        <v>55</v>
      </c>
      <c r="G18" s="9" t="s">
        <v>56</v>
      </c>
      <c r="H18" s="9" t="s">
        <v>57</v>
      </c>
      <c r="I18" s="10" t="s">
        <v>58</v>
      </c>
      <c r="J18" s="8" t="s">
        <v>55</v>
      </c>
      <c r="K18" s="9" t="s">
        <v>56</v>
      </c>
      <c r="L18" s="9" t="s">
        <v>57</v>
      </c>
      <c r="M18" s="10" t="s">
        <v>58</v>
      </c>
    </row>
    <row r="19" spans="1:13" ht="23.1" customHeight="1">
      <c r="A19" s="32">
        <v>1</v>
      </c>
      <c r="B19" s="27" t="s">
        <v>31</v>
      </c>
      <c r="C19" s="3" t="s">
        <v>32</v>
      </c>
      <c r="D19" s="132" t="s">
        <v>26</v>
      </c>
      <c r="E19" s="98">
        <v>37399</v>
      </c>
      <c r="F19" s="46">
        <v>157</v>
      </c>
      <c r="G19" s="36">
        <v>109</v>
      </c>
      <c r="H19" s="37">
        <v>148</v>
      </c>
      <c r="I19" s="38">
        <f t="shared" ref="I19:I24" si="2">SUM(F19:H19)</f>
        <v>414</v>
      </c>
      <c r="J19" s="46">
        <v>162</v>
      </c>
      <c r="K19" s="36">
        <v>129</v>
      </c>
      <c r="L19" s="37">
        <v>168</v>
      </c>
      <c r="M19" s="38">
        <f t="shared" ref="M19:M24" si="3">SUM(I19:L19)</f>
        <v>873</v>
      </c>
    </row>
    <row r="20" spans="1:13" ht="23.1" customHeight="1">
      <c r="A20" s="30">
        <v>2</v>
      </c>
      <c r="B20" s="28" t="s">
        <v>27</v>
      </c>
      <c r="C20" s="2" t="s">
        <v>35</v>
      </c>
      <c r="D20" s="129" t="s">
        <v>26</v>
      </c>
      <c r="E20" s="5">
        <v>38318</v>
      </c>
      <c r="F20" s="52">
        <v>125</v>
      </c>
      <c r="G20" s="7">
        <v>179</v>
      </c>
      <c r="H20" s="40">
        <v>167</v>
      </c>
      <c r="I20" s="41">
        <f t="shared" si="2"/>
        <v>471</v>
      </c>
      <c r="J20" s="52">
        <v>88</v>
      </c>
      <c r="K20" s="7">
        <v>131</v>
      </c>
      <c r="L20" s="40">
        <v>107</v>
      </c>
      <c r="M20" s="41">
        <f t="shared" si="3"/>
        <v>797</v>
      </c>
    </row>
    <row r="21" spans="1:13" ht="23.1" customHeight="1">
      <c r="A21" s="30">
        <v>3</v>
      </c>
      <c r="B21" s="28" t="s">
        <v>27</v>
      </c>
      <c r="C21" s="2" t="s">
        <v>34</v>
      </c>
      <c r="D21" s="129" t="s">
        <v>26</v>
      </c>
      <c r="E21" s="5">
        <v>37604</v>
      </c>
      <c r="F21" s="52">
        <v>111</v>
      </c>
      <c r="G21" s="7">
        <v>113</v>
      </c>
      <c r="H21" s="40">
        <v>140</v>
      </c>
      <c r="I21" s="41">
        <f t="shared" si="2"/>
        <v>364</v>
      </c>
      <c r="J21" s="52">
        <v>147</v>
      </c>
      <c r="K21" s="7">
        <v>160</v>
      </c>
      <c r="L21" s="40">
        <v>119</v>
      </c>
      <c r="M21" s="41">
        <f t="shared" si="3"/>
        <v>790</v>
      </c>
    </row>
    <row r="22" spans="1:13" ht="23.1" customHeight="1" thickBot="1">
      <c r="A22" s="31">
        <v>4</v>
      </c>
      <c r="B22" s="29" t="s">
        <v>51</v>
      </c>
      <c r="C22" s="4" t="s">
        <v>52</v>
      </c>
      <c r="D22" s="130" t="s">
        <v>26</v>
      </c>
      <c r="E22" s="6">
        <v>38129</v>
      </c>
      <c r="F22" s="47">
        <v>159</v>
      </c>
      <c r="G22" s="43">
        <v>145</v>
      </c>
      <c r="H22" s="44">
        <v>101</v>
      </c>
      <c r="I22" s="45">
        <f t="shared" si="2"/>
        <v>405</v>
      </c>
      <c r="J22" s="47">
        <v>116</v>
      </c>
      <c r="K22" s="43">
        <v>138</v>
      </c>
      <c r="L22" s="44">
        <v>106</v>
      </c>
      <c r="M22" s="45">
        <f t="shared" si="3"/>
        <v>765</v>
      </c>
    </row>
    <row r="23" spans="1:13" ht="23.1" customHeight="1">
      <c r="A23" s="99">
        <v>5</v>
      </c>
      <c r="B23" s="134" t="s">
        <v>68</v>
      </c>
      <c r="C23" s="100" t="s">
        <v>23</v>
      </c>
      <c r="D23" s="133" t="s">
        <v>26</v>
      </c>
      <c r="E23" s="101">
        <v>38022</v>
      </c>
      <c r="F23" s="48">
        <v>95</v>
      </c>
      <c r="G23" s="49">
        <v>125</v>
      </c>
      <c r="H23" s="50">
        <v>102</v>
      </c>
      <c r="I23" s="51">
        <f t="shared" si="2"/>
        <v>322</v>
      </c>
      <c r="J23" s="48">
        <v>84</v>
      </c>
      <c r="K23" s="49">
        <v>79</v>
      </c>
      <c r="L23" s="50">
        <v>83</v>
      </c>
      <c r="M23" s="51">
        <f t="shared" si="3"/>
        <v>568</v>
      </c>
    </row>
    <row r="24" spans="1:13" ht="23.1" customHeight="1" thickBot="1">
      <c r="A24" s="31">
        <v>6</v>
      </c>
      <c r="B24" s="29" t="s">
        <v>27</v>
      </c>
      <c r="C24" s="4" t="s">
        <v>33</v>
      </c>
      <c r="D24" s="130" t="s">
        <v>26</v>
      </c>
      <c r="E24" s="6">
        <v>37571</v>
      </c>
      <c r="F24" s="47">
        <v>70</v>
      </c>
      <c r="G24" s="43">
        <v>102</v>
      </c>
      <c r="H24" s="44">
        <v>96</v>
      </c>
      <c r="I24" s="45">
        <f t="shared" si="2"/>
        <v>268</v>
      </c>
      <c r="J24" s="47">
        <v>109</v>
      </c>
      <c r="K24" s="43">
        <v>67</v>
      </c>
      <c r="L24" s="44">
        <v>89</v>
      </c>
      <c r="M24" s="45">
        <f t="shared" si="3"/>
        <v>533</v>
      </c>
    </row>
    <row r="25" spans="1:13" ht="24.95" customHeight="1"/>
    <row r="26" spans="1:13" ht="24.95" customHeight="1"/>
    <row r="27" spans="1:13" ht="24.95" customHeight="1"/>
    <row r="28" spans="1:13" ht="24.95" customHeight="1"/>
    <row r="29" spans="1:13" ht="24.95" customHeight="1"/>
    <row r="30" spans="1:13" ht="24.95" customHeight="1"/>
    <row r="31" spans="1:13" ht="24.95" customHeight="1"/>
    <row r="32" spans="1:13" ht="24.95" customHeight="1"/>
    <row r="33" ht="24.95" customHeight="1"/>
  </sheetData>
  <sortState ref="B10:M16">
    <sortCondition descending="1" ref="M10:M16"/>
  </sortState>
  <mergeCells count="4">
    <mergeCell ref="A1:E1"/>
    <mergeCell ref="A5:E5"/>
    <mergeCell ref="A9:E9"/>
    <mergeCell ref="A18:E18"/>
  </mergeCells>
  <pageMargins left="0.16" right="0.15" top="0.19" bottom="0.16" header="0.22" footer="0.17"/>
  <pageSetup paperSize="9" orientation="landscape" horizontalDpi="0" verticalDpi="0" r:id="rId1"/>
  <ignoredErrors>
    <ignoredError sqref="I2:I3 I6:I7 I19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opLeftCell="A7" workbookViewId="0">
      <selection activeCell="I24" sqref="I24"/>
    </sheetView>
  </sheetViews>
  <sheetFormatPr defaultRowHeight="15"/>
  <cols>
    <col min="1" max="1" width="2.140625" bestFit="1" customWidth="1"/>
    <col min="2" max="2" width="28.85546875" bestFit="1" customWidth="1"/>
    <col min="3" max="3" width="26.85546875" bestFit="1" customWidth="1"/>
    <col min="7" max="7" width="4.5703125" customWidth="1"/>
    <col min="8" max="8" width="11.140625" customWidth="1"/>
    <col min="9" max="9" width="34.7109375" customWidth="1"/>
  </cols>
  <sheetData>
    <row r="1" spans="1:12" ht="21.95" customHeight="1" thickBot="1">
      <c r="A1" s="193" t="s">
        <v>53</v>
      </c>
      <c r="B1" s="194"/>
      <c r="C1" s="194"/>
      <c r="D1" s="55" t="s">
        <v>55</v>
      </c>
      <c r="E1" s="56" t="s">
        <v>56</v>
      </c>
      <c r="F1" s="58" t="s">
        <v>58</v>
      </c>
    </row>
    <row r="2" spans="1:12" ht="21.95" customHeight="1">
      <c r="A2" s="33">
        <v>1</v>
      </c>
      <c r="B2" s="25" t="s">
        <v>27</v>
      </c>
      <c r="C2" s="14" t="s">
        <v>46</v>
      </c>
      <c r="D2" s="60">
        <v>112</v>
      </c>
      <c r="E2" s="61">
        <v>102</v>
      </c>
      <c r="F2" s="79">
        <f t="shared" ref="F2:F3" si="0">SUM(C2:E2)</f>
        <v>214</v>
      </c>
    </row>
    <row r="3" spans="1:12" ht="21.95" customHeight="1" thickBot="1">
      <c r="A3" s="34">
        <v>2</v>
      </c>
      <c r="B3" s="26" t="s">
        <v>27</v>
      </c>
      <c r="C3" s="17" t="s">
        <v>47</v>
      </c>
      <c r="D3" s="68">
        <v>81</v>
      </c>
      <c r="E3" s="69">
        <v>75</v>
      </c>
      <c r="F3" s="81">
        <f t="shared" si="0"/>
        <v>156</v>
      </c>
    </row>
    <row r="4" spans="1:12" ht="21.95" customHeight="1" thickBot="1">
      <c r="A4" s="19"/>
      <c r="C4" s="1"/>
    </row>
    <row r="5" spans="1:12" ht="21.95" customHeight="1" thickBot="1">
      <c r="A5" s="193" t="s">
        <v>54</v>
      </c>
      <c r="B5" s="194"/>
      <c r="C5" s="194"/>
      <c r="D5" s="55" t="s">
        <v>55</v>
      </c>
      <c r="E5" s="56" t="s">
        <v>56</v>
      </c>
      <c r="F5" s="58" t="s">
        <v>58</v>
      </c>
    </row>
    <row r="6" spans="1:12" ht="21.95" customHeight="1">
      <c r="A6" s="33">
        <v>1</v>
      </c>
      <c r="B6" s="25" t="s">
        <v>27</v>
      </c>
      <c r="C6" s="14" t="s">
        <v>45</v>
      </c>
      <c r="D6" s="60">
        <v>102</v>
      </c>
      <c r="E6" s="61">
        <v>141</v>
      </c>
      <c r="F6" s="79">
        <f t="shared" ref="F6:F7" si="1">SUM(C6:E6)</f>
        <v>243</v>
      </c>
    </row>
    <row r="7" spans="1:12" ht="21.95" customHeight="1" thickBot="1">
      <c r="A7" s="34">
        <v>2</v>
      </c>
      <c r="B7" s="26" t="s">
        <v>67</v>
      </c>
      <c r="C7" s="16" t="s">
        <v>1</v>
      </c>
      <c r="D7" s="68">
        <v>122</v>
      </c>
      <c r="E7" s="69">
        <v>105</v>
      </c>
      <c r="F7" s="81">
        <f t="shared" si="1"/>
        <v>227</v>
      </c>
    </row>
    <row r="8" spans="1:12" ht="21.95" customHeight="1" thickBot="1">
      <c r="A8" s="19"/>
    </row>
    <row r="9" spans="1:12" ht="21.95" customHeight="1" thickBot="1">
      <c r="A9" s="196" t="s">
        <v>62</v>
      </c>
      <c r="B9" s="197"/>
      <c r="C9" s="197"/>
      <c r="D9" s="55" t="s">
        <v>55</v>
      </c>
      <c r="E9" s="56" t="s">
        <v>56</v>
      </c>
      <c r="F9" s="58" t="s">
        <v>58</v>
      </c>
      <c r="H9" s="196" t="s">
        <v>62</v>
      </c>
      <c r="I9" s="197"/>
      <c r="J9" s="55" t="s">
        <v>55</v>
      </c>
      <c r="K9" s="56" t="s">
        <v>56</v>
      </c>
      <c r="L9" s="58" t="s">
        <v>58</v>
      </c>
    </row>
    <row r="10" spans="1:12" ht="21.95" customHeight="1" thickBot="1">
      <c r="A10" s="145">
        <v>1</v>
      </c>
      <c r="B10" s="27" t="s">
        <v>27</v>
      </c>
      <c r="C10" s="3" t="s">
        <v>41</v>
      </c>
      <c r="D10" s="60">
        <v>107</v>
      </c>
      <c r="E10" s="61">
        <v>143</v>
      </c>
      <c r="F10" s="79">
        <f t="shared" ref="F10" si="2">SUM(C10:E10)</f>
        <v>250</v>
      </c>
      <c r="H10" s="151" t="s">
        <v>27</v>
      </c>
      <c r="I10" s="3" t="s">
        <v>41</v>
      </c>
      <c r="J10" s="60">
        <v>136</v>
      </c>
      <c r="K10" s="61">
        <v>95</v>
      </c>
      <c r="L10" s="79">
        <f t="shared" ref="L10" si="3">SUM(I10:K10)</f>
        <v>231</v>
      </c>
    </row>
    <row r="11" spans="1:12" ht="21.95" customHeight="1" thickBot="1">
      <c r="A11" s="146">
        <v>4</v>
      </c>
      <c r="B11" s="29" t="s">
        <v>27</v>
      </c>
      <c r="C11" s="4" t="s">
        <v>37</v>
      </c>
      <c r="D11" s="68">
        <v>66</v>
      </c>
      <c r="E11" s="69">
        <v>61</v>
      </c>
      <c r="F11" s="81">
        <f>SUM(D11:E11)</f>
        <v>127</v>
      </c>
      <c r="H11" s="152" t="s">
        <v>27</v>
      </c>
      <c r="I11" s="153" t="s">
        <v>38</v>
      </c>
      <c r="J11" s="68">
        <v>152</v>
      </c>
      <c r="K11" s="69">
        <v>106</v>
      </c>
      <c r="L11" s="81">
        <f>SUM(J11:K11)</f>
        <v>258</v>
      </c>
    </row>
    <row r="12" spans="1:12" ht="21.95" customHeight="1"/>
    <row r="13" spans="1:12" ht="21.95" customHeight="1" thickBot="1"/>
    <row r="14" spans="1:12" ht="21.95" customHeight="1">
      <c r="A14" s="32">
        <v>2</v>
      </c>
      <c r="B14" s="27" t="s">
        <v>27</v>
      </c>
      <c r="C14" s="3" t="s">
        <v>38</v>
      </c>
      <c r="D14" s="60">
        <v>118</v>
      </c>
      <c r="E14" s="61">
        <v>110</v>
      </c>
      <c r="F14" s="79">
        <f t="shared" ref="F14" si="4">SUM(C14:E14)</f>
        <v>228</v>
      </c>
    </row>
    <row r="15" spans="1:12" ht="21.95" customHeight="1" thickBot="1">
      <c r="A15" s="31">
        <v>3</v>
      </c>
      <c r="B15" s="29" t="s">
        <v>27</v>
      </c>
      <c r="C15" s="4" t="s">
        <v>39</v>
      </c>
      <c r="D15" s="68">
        <v>77</v>
      </c>
      <c r="E15" s="69">
        <v>57</v>
      </c>
      <c r="F15" s="81">
        <f>SUM(D15:E15)</f>
        <v>134</v>
      </c>
    </row>
    <row r="16" spans="1:12" ht="21.95" customHeight="1"/>
    <row r="17" spans="1:12" ht="21.95" customHeight="1" thickBot="1">
      <c r="A17" s="20"/>
      <c r="B17" s="21"/>
    </row>
    <row r="18" spans="1:12" ht="21.95" customHeight="1" thickBot="1">
      <c r="A18" s="193" t="s">
        <v>63</v>
      </c>
      <c r="B18" s="194"/>
      <c r="C18" s="194"/>
      <c r="D18" s="55" t="s">
        <v>55</v>
      </c>
      <c r="E18" s="56" t="s">
        <v>56</v>
      </c>
      <c r="F18" s="58" t="s">
        <v>58</v>
      </c>
      <c r="H18" s="196" t="s">
        <v>63</v>
      </c>
      <c r="I18" s="197"/>
      <c r="J18" s="55" t="s">
        <v>55</v>
      </c>
      <c r="K18" s="56" t="s">
        <v>56</v>
      </c>
      <c r="L18" s="58" t="s">
        <v>58</v>
      </c>
    </row>
    <row r="19" spans="1:12" ht="21.95" customHeight="1">
      <c r="A19" s="145">
        <v>1</v>
      </c>
      <c r="B19" s="27" t="s">
        <v>31</v>
      </c>
      <c r="C19" s="3" t="s">
        <v>32</v>
      </c>
      <c r="D19" s="60">
        <v>142</v>
      </c>
      <c r="E19" s="61">
        <v>153</v>
      </c>
      <c r="F19" s="79">
        <f t="shared" ref="F19" si="5">SUM(C19:E19)</f>
        <v>295</v>
      </c>
      <c r="H19" s="27" t="s">
        <v>31</v>
      </c>
      <c r="I19" s="3" t="s">
        <v>32</v>
      </c>
      <c r="J19" s="60">
        <v>124</v>
      </c>
      <c r="K19" s="61">
        <v>184</v>
      </c>
      <c r="L19" s="79">
        <f t="shared" ref="L19" si="6">SUM(I19:K19)</f>
        <v>308</v>
      </c>
    </row>
    <row r="20" spans="1:12" ht="21.95" customHeight="1" thickBot="1">
      <c r="A20" s="146">
        <v>4</v>
      </c>
      <c r="B20" s="29" t="s">
        <v>51</v>
      </c>
      <c r="C20" s="4" t="s">
        <v>52</v>
      </c>
      <c r="D20" s="68">
        <v>138</v>
      </c>
      <c r="E20" s="69">
        <v>136</v>
      </c>
      <c r="F20" s="81">
        <f>SUM(D20:E20)</f>
        <v>274</v>
      </c>
      <c r="H20" s="29" t="s">
        <v>27</v>
      </c>
      <c r="I20" s="4" t="s">
        <v>34</v>
      </c>
      <c r="J20" s="68">
        <v>124</v>
      </c>
      <c r="K20" s="69">
        <v>132</v>
      </c>
      <c r="L20" s="81">
        <f>SUM(J20:K20)</f>
        <v>256</v>
      </c>
    </row>
    <row r="21" spans="1:12" ht="21.95" customHeight="1" thickBot="1"/>
    <row r="22" spans="1:12" ht="21.95" customHeight="1">
      <c r="A22" s="32">
        <v>2</v>
      </c>
      <c r="B22" s="27" t="s">
        <v>27</v>
      </c>
      <c r="C22" s="3" t="s">
        <v>35</v>
      </c>
      <c r="D22" s="60">
        <v>105</v>
      </c>
      <c r="E22" s="61">
        <v>83</v>
      </c>
      <c r="F22" s="79">
        <f t="shared" ref="F22" si="7">SUM(C22:E22)</f>
        <v>188</v>
      </c>
    </row>
    <row r="23" spans="1:12" ht="21.95" customHeight="1" thickBot="1">
      <c r="A23" s="31">
        <v>3</v>
      </c>
      <c r="B23" s="29" t="s">
        <v>27</v>
      </c>
      <c r="C23" s="4" t="s">
        <v>34</v>
      </c>
      <c r="D23" s="68">
        <v>101</v>
      </c>
      <c r="E23" s="69">
        <v>134</v>
      </c>
      <c r="F23" s="81">
        <f>SUM(D23:E23)</f>
        <v>235</v>
      </c>
    </row>
  </sheetData>
  <mergeCells count="6">
    <mergeCell ref="A1:C1"/>
    <mergeCell ref="A5:C5"/>
    <mergeCell ref="A9:C9"/>
    <mergeCell ref="A18:C18"/>
    <mergeCell ref="H9:I9"/>
    <mergeCell ref="H18:I18"/>
  </mergeCells>
  <pageMargins left="0.26" right="0.3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opLeftCell="A4" workbookViewId="0">
      <selection activeCell="B7" sqref="B7"/>
    </sheetView>
  </sheetViews>
  <sheetFormatPr defaultRowHeight="15"/>
  <cols>
    <col min="1" max="1" width="6.85546875" style="54" customWidth="1"/>
    <col min="2" max="2" width="29.7109375" customWidth="1"/>
    <col min="3" max="3" width="23.5703125" customWidth="1"/>
    <col min="4" max="9" width="7.140625" bestFit="1" customWidth="1"/>
    <col min="10" max="10" width="8.42578125" bestFit="1" customWidth="1"/>
    <col min="11" max="13" width="7.140625" bestFit="1" customWidth="1"/>
    <col min="14" max="14" width="8.42578125" bestFit="1" customWidth="1"/>
  </cols>
  <sheetData>
    <row r="1" spans="1:14" ht="24.95" customHeight="1" thickBot="1">
      <c r="A1" s="196" t="s">
        <v>64</v>
      </c>
      <c r="B1" s="197"/>
      <c r="C1" s="197"/>
      <c r="D1" s="55" t="s">
        <v>55</v>
      </c>
      <c r="E1" s="56" t="s">
        <v>56</v>
      </c>
      <c r="F1" s="56" t="s">
        <v>57</v>
      </c>
      <c r="G1" s="56" t="s">
        <v>59</v>
      </c>
      <c r="H1" s="57" t="s">
        <v>60</v>
      </c>
      <c r="I1" s="57" t="s">
        <v>61</v>
      </c>
      <c r="J1" s="58" t="s">
        <v>58</v>
      </c>
      <c r="K1" s="97" t="s">
        <v>55</v>
      </c>
      <c r="L1" s="56" t="s">
        <v>56</v>
      </c>
      <c r="M1" s="56" t="s">
        <v>57</v>
      </c>
      <c r="N1" s="58" t="s">
        <v>58</v>
      </c>
    </row>
    <row r="2" spans="1:14" ht="21.95" customHeight="1">
      <c r="A2" s="105">
        <v>1</v>
      </c>
      <c r="B2" s="108" t="s">
        <v>18</v>
      </c>
      <c r="C2" s="59" t="s">
        <v>49</v>
      </c>
      <c r="D2" s="60">
        <v>191</v>
      </c>
      <c r="E2" s="61">
        <v>195</v>
      </c>
      <c r="F2" s="61">
        <v>189</v>
      </c>
      <c r="G2" s="61">
        <v>165</v>
      </c>
      <c r="H2" s="61">
        <v>212</v>
      </c>
      <c r="I2" s="82">
        <v>227</v>
      </c>
      <c r="J2" s="79">
        <f t="shared" ref="J2:J9" si="0">D2+E2+F2+G2+H2+I2</f>
        <v>1179</v>
      </c>
      <c r="K2" s="60">
        <v>157</v>
      </c>
      <c r="L2" s="61">
        <v>202</v>
      </c>
      <c r="M2" s="61">
        <v>189</v>
      </c>
      <c r="N2" s="79">
        <f t="shared" ref="N2:N9" si="1">SUM(J2:M2)</f>
        <v>1727</v>
      </c>
    </row>
    <row r="3" spans="1:14" ht="21.95" customHeight="1">
      <c r="A3" s="106">
        <v>2</v>
      </c>
      <c r="B3" s="109" t="s">
        <v>18</v>
      </c>
      <c r="C3" s="62" t="s">
        <v>19</v>
      </c>
      <c r="D3" s="63">
        <v>174</v>
      </c>
      <c r="E3" s="64">
        <v>146</v>
      </c>
      <c r="F3" s="64">
        <v>177</v>
      </c>
      <c r="G3" s="64">
        <v>169</v>
      </c>
      <c r="H3" s="64">
        <v>137</v>
      </c>
      <c r="I3" s="83">
        <v>173</v>
      </c>
      <c r="J3" s="80">
        <f t="shared" si="0"/>
        <v>976</v>
      </c>
      <c r="K3" s="63">
        <v>146</v>
      </c>
      <c r="L3" s="64">
        <v>178</v>
      </c>
      <c r="M3" s="64">
        <v>185</v>
      </c>
      <c r="N3" s="80">
        <f t="shared" si="1"/>
        <v>1485</v>
      </c>
    </row>
    <row r="4" spans="1:14" ht="21.95" customHeight="1">
      <c r="A4" s="106">
        <v>3</v>
      </c>
      <c r="B4" s="109" t="s">
        <v>15</v>
      </c>
      <c r="C4" s="62" t="s">
        <v>17</v>
      </c>
      <c r="D4" s="63">
        <v>156</v>
      </c>
      <c r="E4" s="64">
        <v>146</v>
      </c>
      <c r="F4" s="64">
        <v>142</v>
      </c>
      <c r="G4" s="64">
        <v>150</v>
      </c>
      <c r="H4" s="64">
        <v>141</v>
      </c>
      <c r="I4" s="83">
        <v>205</v>
      </c>
      <c r="J4" s="80">
        <f t="shared" si="0"/>
        <v>940</v>
      </c>
      <c r="K4" s="63">
        <v>145</v>
      </c>
      <c r="L4" s="64">
        <v>156</v>
      </c>
      <c r="M4" s="64">
        <v>131</v>
      </c>
      <c r="N4" s="80">
        <f t="shared" si="1"/>
        <v>1372</v>
      </c>
    </row>
    <row r="5" spans="1:14" ht="21.95" customHeight="1" thickBot="1">
      <c r="A5" s="107">
        <v>4</v>
      </c>
      <c r="B5" s="110" t="s">
        <v>4</v>
      </c>
      <c r="C5" s="67" t="s">
        <v>5</v>
      </c>
      <c r="D5" s="68">
        <v>159</v>
      </c>
      <c r="E5" s="69">
        <v>126</v>
      </c>
      <c r="F5" s="69">
        <v>138</v>
      </c>
      <c r="G5" s="69">
        <v>174</v>
      </c>
      <c r="H5" s="69">
        <v>158</v>
      </c>
      <c r="I5" s="84">
        <v>129</v>
      </c>
      <c r="J5" s="81">
        <f t="shared" si="0"/>
        <v>884</v>
      </c>
      <c r="K5" s="68">
        <v>150</v>
      </c>
      <c r="L5" s="69">
        <v>168</v>
      </c>
      <c r="M5" s="69">
        <v>144</v>
      </c>
      <c r="N5" s="81">
        <f t="shared" si="1"/>
        <v>1346</v>
      </c>
    </row>
    <row r="6" spans="1:14" ht="21.95" customHeight="1">
      <c r="A6" s="106">
        <v>5</v>
      </c>
      <c r="B6" s="114" t="s">
        <v>12</v>
      </c>
      <c r="C6" s="92" t="s">
        <v>14</v>
      </c>
      <c r="D6" s="93">
        <v>156</v>
      </c>
      <c r="E6" s="94">
        <v>101</v>
      </c>
      <c r="F6" s="94">
        <v>130</v>
      </c>
      <c r="G6" s="94">
        <v>153</v>
      </c>
      <c r="H6" s="94">
        <v>140</v>
      </c>
      <c r="I6" s="95">
        <v>132</v>
      </c>
      <c r="J6" s="96">
        <f t="shared" si="0"/>
        <v>812</v>
      </c>
      <c r="K6" s="93">
        <v>202</v>
      </c>
      <c r="L6" s="94">
        <v>167</v>
      </c>
      <c r="M6" s="94">
        <v>137</v>
      </c>
      <c r="N6" s="96">
        <f t="shared" si="1"/>
        <v>1318</v>
      </c>
    </row>
    <row r="7" spans="1:14" ht="21.95" customHeight="1">
      <c r="A7" s="106">
        <v>6</v>
      </c>
      <c r="B7" s="109" t="s">
        <v>2</v>
      </c>
      <c r="C7" s="62" t="s">
        <v>3</v>
      </c>
      <c r="D7" s="63">
        <v>146</v>
      </c>
      <c r="E7" s="64">
        <v>159</v>
      </c>
      <c r="F7" s="64">
        <v>148</v>
      </c>
      <c r="G7" s="64">
        <v>153</v>
      </c>
      <c r="H7" s="64">
        <v>125</v>
      </c>
      <c r="I7" s="83">
        <v>131</v>
      </c>
      <c r="J7" s="80">
        <f t="shared" si="0"/>
        <v>862</v>
      </c>
      <c r="K7" s="63">
        <v>143</v>
      </c>
      <c r="L7" s="64">
        <v>144</v>
      </c>
      <c r="M7" s="64">
        <v>168</v>
      </c>
      <c r="N7" s="80">
        <f t="shared" si="1"/>
        <v>1317</v>
      </c>
    </row>
    <row r="8" spans="1:14" ht="21.95" customHeight="1">
      <c r="A8" s="106">
        <v>7</v>
      </c>
      <c r="B8" s="109" t="s">
        <v>24</v>
      </c>
      <c r="C8" s="62" t="s">
        <v>30</v>
      </c>
      <c r="D8" s="63">
        <v>179</v>
      </c>
      <c r="E8" s="64">
        <v>109</v>
      </c>
      <c r="F8" s="64">
        <v>150</v>
      </c>
      <c r="G8" s="64">
        <v>154</v>
      </c>
      <c r="H8" s="64">
        <v>133</v>
      </c>
      <c r="I8" s="83">
        <v>119</v>
      </c>
      <c r="J8" s="80">
        <f t="shared" si="0"/>
        <v>844</v>
      </c>
      <c r="K8" s="63">
        <v>141</v>
      </c>
      <c r="L8" s="64">
        <v>116</v>
      </c>
      <c r="M8" s="64">
        <v>164</v>
      </c>
      <c r="N8" s="80">
        <f t="shared" si="1"/>
        <v>1265</v>
      </c>
    </row>
    <row r="9" spans="1:14" ht="21.95" customHeight="1" thickBot="1">
      <c r="A9" s="107">
        <v>8</v>
      </c>
      <c r="B9" s="110" t="s">
        <v>12</v>
      </c>
      <c r="C9" s="67" t="s">
        <v>13</v>
      </c>
      <c r="D9" s="68">
        <v>129</v>
      </c>
      <c r="E9" s="69">
        <v>179</v>
      </c>
      <c r="F9" s="69">
        <v>171</v>
      </c>
      <c r="G9" s="69">
        <v>126</v>
      </c>
      <c r="H9" s="69">
        <v>118</v>
      </c>
      <c r="I9" s="84">
        <v>114</v>
      </c>
      <c r="J9" s="81">
        <f t="shared" si="0"/>
        <v>837</v>
      </c>
      <c r="K9" s="68">
        <v>98</v>
      </c>
      <c r="L9" s="69">
        <v>137</v>
      </c>
      <c r="M9" s="69">
        <v>158</v>
      </c>
      <c r="N9" s="81">
        <f t="shared" si="1"/>
        <v>1230</v>
      </c>
    </row>
    <row r="10" spans="1:14" ht="21.95" customHeight="1">
      <c r="A10" s="89">
        <v>9</v>
      </c>
      <c r="B10" s="91" t="s">
        <v>24</v>
      </c>
      <c r="C10" s="92" t="s">
        <v>25</v>
      </c>
      <c r="D10" s="93">
        <v>97</v>
      </c>
      <c r="E10" s="94">
        <v>136</v>
      </c>
      <c r="F10" s="94">
        <v>148</v>
      </c>
      <c r="G10" s="94">
        <v>135</v>
      </c>
      <c r="H10" s="94">
        <v>137</v>
      </c>
      <c r="I10" s="95">
        <v>129</v>
      </c>
      <c r="J10" s="96">
        <f t="shared" ref="J10:J15" si="2">D10+E10+F10+G10+H10+I10</f>
        <v>782</v>
      </c>
    </row>
    <row r="11" spans="1:14" ht="21.95" customHeight="1">
      <c r="A11" s="89">
        <v>10</v>
      </c>
      <c r="B11" s="87" t="s">
        <v>27</v>
      </c>
      <c r="C11" s="65" t="s">
        <v>28</v>
      </c>
      <c r="D11" s="63">
        <v>151</v>
      </c>
      <c r="E11" s="64">
        <v>104</v>
      </c>
      <c r="F11" s="64">
        <v>106</v>
      </c>
      <c r="G11" s="64">
        <v>103</v>
      </c>
      <c r="H11" s="64">
        <v>118</v>
      </c>
      <c r="I11" s="83">
        <v>155</v>
      </c>
      <c r="J11" s="80">
        <f t="shared" si="2"/>
        <v>737</v>
      </c>
    </row>
    <row r="12" spans="1:14" ht="21.95" customHeight="1">
      <c r="A12" s="89">
        <v>11</v>
      </c>
      <c r="B12" s="86" t="s">
        <v>27</v>
      </c>
      <c r="C12" s="65" t="s">
        <v>29</v>
      </c>
      <c r="D12" s="63">
        <v>108</v>
      </c>
      <c r="E12" s="64">
        <v>102</v>
      </c>
      <c r="F12" s="64">
        <v>105</v>
      </c>
      <c r="G12" s="64">
        <v>186</v>
      </c>
      <c r="H12" s="64">
        <v>112</v>
      </c>
      <c r="I12" s="83">
        <v>123</v>
      </c>
      <c r="J12" s="80">
        <f t="shared" si="2"/>
        <v>736</v>
      </c>
    </row>
    <row r="13" spans="1:14" ht="21.95" customHeight="1">
      <c r="A13" s="89">
        <v>12</v>
      </c>
      <c r="B13" s="87" t="s">
        <v>2</v>
      </c>
      <c r="C13" s="78" t="s">
        <v>21</v>
      </c>
      <c r="D13" s="63">
        <v>128</v>
      </c>
      <c r="E13" s="64">
        <v>87</v>
      </c>
      <c r="F13" s="64">
        <v>140</v>
      </c>
      <c r="G13" s="64">
        <v>154</v>
      </c>
      <c r="H13" s="64">
        <v>103</v>
      </c>
      <c r="I13" s="83">
        <v>115</v>
      </c>
      <c r="J13" s="80">
        <f t="shared" si="2"/>
        <v>727</v>
      </c>
    </row>
    <row r="14" spans="1:14" ht="21.95" customHeight="1">
      <c r="A14" s="89">
        <v>13</v>
      </c>
      <c r="B14" s="74" t="s">
        <v>6</v>
      </c>
      <c r="C14" s="62" t="s">
        <v>50</v>
      </c>
      <c r="D14" s="63">
        <v>86</v>
      </c>
      <c r="E14" s="64">
        <v>99</v>
      </c>
      <c r="F14" s="64">
        <v>102</v>
      </c>
      <c r="G14" s="64">
        <v>108</v>
      </c>
      <c r="H14" s="64">
        <v>105</v>
      </c>
      <c r="I14" s="83">
        <v>114</v>
      </c>
      <c r="J14" s="80">
        <f t="shared" si="2"/>
        <v>614</v>
      </c>
    </row>
    <row r="15" spans="1:14" ht="21.95" customHeight="1" thickBot="1">
      <c r="A15" s="90">
        <v>14</v>
      </c>
      <c r="B15" s="74" t="s">
        <v>6</v>
      </c>
      <c r="C15" s="67" t="s">
        <v>20</v>
      </c>
      <c r="D15" s="68">
        <v>108</v>
      </c>
      <c r="E15" s="69">
        <v>76</v>
      </c>
      <c r="F15" s="69">
        <v>97</v>
      </c>
      <c r="G15" s="69">
        <v>91</v>
      </c>
      <c r="H15" s="69">
        <v>106</v>
      </c>
      <c r="I15" s="84">
        <v>106</v>
      </c>
      <c r="J15" s="81">
        <f t="shared" si="2"/>
        <v>584</v>
      </c>
    </row>
    <row r="16" spans="1:14" ht="15.75" thickBot="1">
      <c r="A16" s="70"/>
      <c r="B16" s="71"/>
      <c r="C16" s="71"/>
      <c r="D16" s="71"/>
      <c r="E16" s="71"/>
      <c r="F16" s="71"/>
      <c r="G16" s="71"/>
      <c r="H16" s="71"/>
      <c r="I16" s="71"/>
      <c r="J16" s="71"/>
    </row>
    <row r="17" spans="1:14" ht="24.95" customHeight="1" thickBot="1">
      <c r="A17" s="193" t="s">
        <v>65</v>
      </c>
      <c r="B17" s="194"/>
      <c r="C17" s="194"/>
      <c r="D17" s="55" t="s">
        <v>55</v>
      </c>
      <c r="E17" s="56" t="s">
        <v>56</v>
      </c>
      <c r="F17" s="56" t="s">
        <v>57</v>
      </c>
      <c r="G17" s="56" t="s">
        <v>59</v>
      </c>
      <c r="H17" s="57" t="s">
        <v>60</v>
      </c>
      <c r="I17" s="57" t="s">
        <v>61</v>
      </c>
      <c r="J17" s="58" t="s">
        <v>58</v>
      </c>
      <c r="K17" s="97" t="s">
        <v>55</v>
      </c>
      <c r="L17" s="56" t="s">
        <v>56</v>
      </c>
      <c r="M17" s="56" t="s">
        <v>57</v>
      </c>
      <c r="N17" s="58" t="s">
        <v>58</v>
      </c>
    </row>
    <row r="18" spans="1:14" ht="21.95" customHeight="1">
      <c r="A18" s="72">
        <v>1</v>
      </c>
      <c r="B18" s="77" t="s">
        <v>6</v>
      </c>
      <c r="C18" s="59" t="s">
        <v>9</v>
      </c>
      <c r="D18" s="60">
        <v>147</v>
      </c>
      <c r="E18" s="61">
        <v>163</v>
      </c>
      <c r="F18" s="61">
        <v>128</v>
      </c>
      <c r="G18" s="61">
        <v>166</v>
      </c>
      <c r="H18" s="61">
        <v>153</v>
      </c>
      <c r="I18" s="82">
        <v>150</v>
      </c>
      <c r="J18" s="79">
        <f t="shared" ref="J18:J25" si="3">D18+E18+F18+G18+H18+I18</f>
        <v>907</v>
      </c>
      <c r="K18" s="60">
        <v>113</v>
      </c>
      <c r="L18" s="61">
        <v>109</v>
      </c>
      <c r="M18" s="61">
        <v>163</v>
      </c>
      <c r="N18" s="79">
        <f>SUM(J18:M18)</f>
        <v>1292</v>
      </c>
    </row>
    <row r="19" spans="1:14" ht="21.95" customHeight="1">
      <c r="A19" s="73">
        <v>2</v>
      </c>
      <c r="B19" s="74" t="s">
        <v>18</v>
      </c>
      <c r="C19" s="65" t="s">
        <v>48</v>
      </c>
      <c r="D19" s="63">
        <v>152</v>
      </c>
      <c r="E19" s="64">
        <v>101</v>
      </c>
      <c r="F19" s="64">
        <v>115</v>
      </c>
      <c r="G19" s="64">
        <v>148</v>
      </c>
      <c r="H19" s="64">
        <v>128</v>
      </c>
      <c r="I19" s="83">
        <v>138</v>
      </c>
      <c r="J19" s="80">
        <f t="shared" si="3"/>
        <v>782</v>
      </c>
      <c r="K19" s="63">
        <v>143</v>
      </c>
      <c r="L19" s="64">
        <v>125</v>
      </c>
      <c r="M19" s="64">
        <v>118</v>
      </c>
      <c r="N19" s="80">
        <f>SUM(J19:M19)</f>
        <v>1168</v>
      </c>
    </row>
    <row r="20" spans="1:14" ht="21.95" customHeight="1">
      <c r="A20" s="73">
        <v>3</v>
      </c>
      <c r="B20" s="66" t="s">
        <v>10</v>
      </c>
      <c r="C20" s="62" t="s">
        <v>22</v>
      </c>
      <c r="D20" s="63">
        <v>122</v>
      </c>
      <c r="E20" s="64">
        <v>114</v>
      </c>
      <c r="F20" s="64">
        <v>144</v>
      </c>
      <c r="G20" s="64">
        <v>125</v>
      </c>
      <c r="H20" s="64">
        <v>120</v>
      </c>
      <c r="I20" s="83">
        <v>139</v>
      </c>
      <c r="J20" s="80">
        <f t="shared" si="3"/>
        <v>764</v>
      </c>
      <c r="K20" s="63">
        <v>98</v>
      </c>
      <c r="L20" s="64">
        <v>121</v>
      </c>
      <c r="M20" s="64">
        <v>161</v>
      </c>
      <c r="N20" s="80">
        <f t="shared" ref="N20:N24" si="4">SUM(J20:M20)</f>
        <v>1144</v>
      </c>
    </row>
    <row r="21" spans="1:14" ht="21.95" customHeight="1" thickBot="1">
      <c r="A21" s="75">
        <v>4</v>
      </c>
      <c r="B21" s="76" t="s">
        <v>27</v>
      </c>
      <c r="C21" s="122" t="s">
        <v>44</v>
      </c>
      <c r="D21" s="68">
        <v>127</v>
      </c>
      <c r="E21" s="69">
        <v>110</v>
      </c>
      <c r="F21" s="69">
        <v>162</v>
      </c>
      <c r="G21" s="69">
        <v>90</v>
      </c>
      <c r="H21" s="69">
        <v>116</v>
      </c>
      <c r="I21" s="84">
        <v>142</v>
      </c>
      <c r="J21" s="81">
        <f t="shared" si="3"/>
        <v>747</v>
      </c>
      <c r="K21" s="68">
        <v>111</v>
      </c>
      <c r="L21" s="69">
        <v>110</v>
      </c>
      <c r="M21" s="69">
        <v>100</v>
      </c>
      <c r="N21" s="81">
        <f t="shared" si="4"/>
        <v>1068</v>
      </c>
    </row>
    <row r="22" spans="1:14" ht="21.95" customHeight="1">
      <c r="A22" s="120">
        <v>5</v>
      </c>
      <c r="B22" s="121" t="s">
        <v>15</v>
      </c>
      <c r="C22" s="92" t="s">
        <v>16</v>
      </c>
      <c r="D22" s="93">
        <v>96</v>
      </c>
      <c r="E22" s="94">
        <v>114</v>
      </c>
      <c r="F22" s="94">
        <v>111</v>
      </c>
      <c r="G22" s="94">
        <v>105</v>
      </c>
      <c r="H22" s="94">
        <v>111</v>
      </c>
      <c r="I22" s="95">
        <v>108</v>
      </c>
      <c r="J22" s="96">
        <f t="shared" si="3"/>
        <v>645</v>
      </c>
      <c r="K22" s="93">
        <v>98</v>
      </c>
      <c r="L22" s="94">
        <v>111</v>
      </c>
      <c r="M22" s="94">
        <v>119</v>
      </c>
      <c r="N22" s="96">
        <f t="shared" si="4"/>
        <v>973</v>
      </c>
    </row>
    <row r="23" spans="1:14" ht="21.95" customHeight="1">
      <c r="A23" s="73">
        <v>6</v>
      </c>
      <c r="B23" s="66" t="s">
        <v>10</v>
      </c>
      <c r="C23" s="62" t="s">
        <v>11</v>
      </c>
      <c r="D23" s="63">
        <v>126</v>
      </c>
      <c r="E23" s="64">
        <v>98</v>
      </c>
      <c r="F23" s="64">
        <v>123</v>
      </c>
      <c r="G23" s="64">
        <v>88</v>
      </c>
      <c r="H23" s="64">
        <v>81</v>
      </c>
      <c r="I23" s="83">
        <v>104</v>
      </c>
      <c r="J23" s="80">
        <f t="shared" si="3"/>
        <v>620</v>
      </c>
      <c r="K23" s="63">
        <v>115</v>
      </c>
      <c r="L23" s="64">
        <v>82</v>
      </c>
      <c r="M23" s="64">
        <v>88</v>
      </c>
      <c r="N23" s="80">
        <f t="shared" si="4"/>
        <v>905</v>
      </c>
    </row>
    <row r="24" spans="1:14" ht="21.95" customHeight="1">
      <c r="A24" s="73">
        <v>7</v>
      </c>
      <c r="B24" s="74" t="s">
        <v>6</v>
      </c>
      <c r="C24" s="62" t="s">
        <v>7</v>
      </c>
      <c r="D24" s="63">
        <v>112</v>
      </c>
      <c r="E24" s="64">
        <v>101</v>
      </c>
      <c r="F24" s="64">
        <v>79</v>
      </c>
      <c r="G24" s="64">
        <v>87</v>
      </c>
      <c r="H24" s="64">
        <v>113</v>
      </c>
      <c r="I24" s="83">
        <v>93</v>
      </c>
      <c r="J24" s="80">
        <f t="shared" si="3"/>
        <v>585</v>
      </c>
      <c r="K24" s="63">
        <v>67</v>
      </c>
      <c r="L24" s="64">
        <v>87</v>
      </c>
      <c r="M24" s="64">
        <v>97</v>
      </c>
      <c r="N24" s="80">
        <f t="shared" si="4"/>
        <v>836</v>
      </c>
    </row>
    <row r="25" spans="1:14" ht="21.95" customHeight="1" thickBot="1">
      <c r="A25" s="75">
        <v>8</v>
      </c>
      <c r="B25" s="76" t="s">
        <v>6</v>
      </c>
      <c r="C25" s="67" t="s">
        <v>8</v>
      </c>
      <c r="D25" s="68">
        <v>88</v>
      </c>
      <c r="E25" s="69">
        <v>94</v>
      </c>
      <c r="F25" s="69">
        <v>118</v>
      </c>
      <c r="G25" s="69">
        <v>80</v>
      </c>
      <c r="H25" s="69">
        <v>82</v>
      </c>
      <c r="I25" s="84">
        <v>90</v>
      </c>
      <c r="J25" s="81">
        <f t="shared" si="3"/>
        <v>552</v>
      </c>
      <c r="K25" s="68">
        <v>97</v>
      </c>
      <c r="L25" s="69">
        <v>77</v>
      </c>
      <c r="M25" s="69">
        <v>66</v>
      </c>
      <c r="N25" s="81">
        <f>SUM(J25:M25)</f>
        <v>792</v>
      </c>
    </row>
  </sheetData>
  <sortState ref="B2:P9">
    <sortCondition descending="1" ref="N2:N9"/>
  </sortState>
  <mergeCells count="2">
    <mergeCell ref="A1:C1"/>
    <mergeCell ref="A17:C17"/>
  </mergeCells>
  <pageMargins left="0.22" right="0.2" top="0.38" bottom="0.2" header="0.2" footer="0.16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I15" sqref="I15"/>
    </sheetView>
  </sheetViews>
  <sheetFormatPr defaultRowHeight="15"/>
  <cols>
    <col min="1" max="1" width="6.85546875" style="54" customWidth="1"/>
    <col min="2" max="2" width="32.85546875" customWidth="1"/>
    <col min="3" max="3" width="23.5703125" customWidth="1"/>
    <col min="4" max="5" width="7.140625" bestFit="1" customWidth="1"/>
    <col min="6" max="6" width="8.42578125" bestFit="1" customWidth="1"/>
    <col min="8" max="8" width="25.140625" customWidth="1"/>
    <col min="9" max="9" width="25" customWidth="1"/>
  </cols>
  <sheetData>
    <row r="1" spans="1:12" ht="24.95" customHeight="1" thickBot="1">
      <c r="A1" s="196" t="s">
        <v>64</v>
      </c>
      <c r="B1" s="197"/>
      <c r="C1" s="197"/>
      <c r="D1" s="55" t="s">
        <v>55</v>
      </c>
      <c r="E1" s="56" t="s">
        <v>56</v>
      </c>
      <c r="F1" s="58" t="s">
        <v>58</v>
      </c>
      <c r="H1" s="193" t="s">
        <v>64</v>
      </c>
      <c r="I1" s="195"/>
      <c r="J1" s="55" t="s">
        <v>55</v>
      </c>
      <c r="K1" s="56" t="s">
        <v>56</v>
      </c>
      <c r="L1" s="58" t="s">
        <v>58</v>
      </c>
    </row>
    <row r="2" spans="1:12" ht="21.95" customHeight="1" thickBot="1">
      <c r="A2" s="147">
        <v>1</v>
      </c>
      <c r="B2" s="85" t="s">
        <v>18</v>
      </c>
      <c r="C2" s="59" t="s">
        <v>49</v>
      </c>
      <c r="D2" s="60">
        <v>160</v>
      </c>
      <c r="E2" s="61">
        <v>255</v>
      </c>
      <c r="F2" s="79">
        <f t="shared" ref="F2" si="0">SUM(C2:E2)</f>
        <v>415</v>
      </c>
      <c r="H2" s="108" t="s">
        <v>18</v>
      </c>
      <c r="I2" s="59" t="s">
        <v>49</v>
      </c>
      <c r="J2" s="60">
        <v>190</v>
      </c>
      <c r="K2" s="61">
        <v>225</v>
      </c>
      <c r="L2" s="79">
        <f t="shared" ref="L2:L3" si="1">SUM(I2:K2)</f>
        <v>415</v>
      </c>
    </row>
    <row r="3" spans="1:12" ht="21.95" customHeight="1" thickBot="1">
      <c r="A3" s="148">
        <v>4</v>
      </c>
      <c r="B3" s="88" t="s">
        <v>4</v>
      </c>
      <c r="C3" s="67" t="s">
        <v>5</v>
      </c>
      <c r="D3" s="68">
        <v>172</v>
      </c>
      <c r="E3" s="69">
        <v>150</v>
      </c>
      <c r="F3" s="81">
        <f t="shared" ref="F3" si="2">SUM(C3:E3)</f>
        <v>322</v>
      </c>
      <c r="H3" s="108" t="s">
        <v>18</v>
      </c>
      <c r="I3" s="59" t="s">
        <v>19</v>
      </c>
      <c r="J3" s="60">
        <v>133</v>
      </c>
      <c r="K3" s="139">
        <v>168</v>
      </c>
      <c r="L3" s="141">
        <f t="shared" si="1"/>
        <v>301</v>
      </c>
    </row>
    <row r="4" spans="1:12" ht="21.95" customHeight="1" thickBot="1">
      <c r="A4" s="135"/>
      <c r="B4" s="136"/>
      <c r="C4" s="137"/>
      <c r="D4" s="138"/>
      <c r="E4" s="138"/>
      <c r="F4" s="138"/>
    </row>
    <row r="5" spans="1:12" ht="21.95" customHeight="1">
      <c r="A5" s="149">
        <v>2</v>
      </c>
      <c r="B5" s="108" t="s">
        <v>18</v>
      </c>
      <c r="C5" s="59" t="s">
        <v>19</v>
      </c>
      <c r="D5" s="60">
        <v>165</v>
      </c>
      <c r="E5" s="139">
        <v>193</v>
      </c>
      <c r="F5" s="141">
        <f t="shared" ref="F5" si="3">SUM(C5:E5)</f>
        <v>358</v>
      </c>
    </row>
    <row r="6" spans="1:12" ht="21.95" customHeight="1" thickBot="1">
      <c r="A6" s="150">
        <v>3</v>
      </c>
      <c r="B6" s="110" t="s">
        <v>15</v>
      </c>
      <c r="C6" s="67" t="s">
        <v>17</v>
      </c>
      <c r="D6" s="68">
        <v>134</v>
      </c>
      <c r="E6" s="140">
        <v>127</v>
      </c>
      <c r="F6" s="142">
        <f t="shared" ref="F6" si="4">SUM(C6:E6)</f>
        <v>261</v>
      </c>
    </row>
    <row r="7" spans="1:12" ht="15.75" thickBot="1">
      <c r="A7" s="70"/>
      <c r="B7" s="71"/>
      <c r="C7" s="71"/>
      <c r="D7" s="71"/>
      <c r="E7" s="71"/>
    </row>
    <row r="8" spans="1:12" ht="24.95" customHeight="1" thickBot="1">
      <c r="A8" s="193" t="s">
        <v>65</v>
      </c>
      <c r="B8" s="194"/>
      <c r="C8" s="194"/>
      <c r="D8" s="55" t="s">
        <v>55</v>
      </c>
      <c r="E8" s="56" t="s">
        <v>56</v>
      </c>
      <c r="F8" s="58" t="s">
        <v>58</v>
      </c>
      <c r="H8" s="193" t="s">
        <v>65</v>
      </c>
      <c r="I8" s="195"/>
      <c r="J8" s="55" t="s">
        <v>55</v>
      </c>
      <c r="K8" s="56" t="s">
        <v>56</v>
      </c>
      <c r="L8" s="58" t="s">
        <v>58</v>
      </c>
    </row>
    <row r="9" spans="1:12" ht="21.95" customHeight="1" thickBot="1">
      <c r="A9" s="147">
        <v>1</v>
      </c>
      <c r="B9" s="77" t="s">
        <v>6</v>
      </c>
      <c r="C9" s="59" t="s">
        <v>9</v>
      </c>
      <c r="D9" s="60">
        <v>1</v>
      </c>
      <c r="E9" s="61">
        <v>1</v>
      </c>
      <c r="F9" s="79">
        <f t="shared" ref="F9" si="5">SUM(C9:E9)</f>
        <v>2</v>
      </c>
      <c r="H9" s="76" t="s">
        <v>27</v>
      </c>
      <c r="I9" s="122" t="s">
        <v>44</v>
      </c>
      <c r="J9" s="60">
        <v>116</v>
      </c>
      <c r="K9" s="61">
        <v>209</v>
      </c>
      <c r="L9" s="79">
        <f t="shared" ref="L9" si="6">SUM(I9:K9)</f>
        <v>325</v>
      </c>
    </row>
    <row r="10" spans="1:12" ht="21.95" customHeight="1" thickBot="1">
      <c r="A10" s="148">
        <v>4</v>
      </c>
      <c r="B10" s="76" t="s">
        <v>27</v>
      </c>
      <c r="C10" s="122" t="s">
        <v>44</v>
      </c>
      <c r="D10" s="68">
        <v>122</v>
      </c>
      <c r="E10" s="69">
        <v>138</v>
      </c>
      <c r="F10" s="81">
        <f>SUM(D10:E10)</f>
        <v>260</v>
      </c>
      <c r="H10" s="143" t="s">
        <v>10</v>
      </c>
      <c r="I10" s="67" t="s">
        <v>22</v>
      </c>
      <c r="J10" s="68">
        <v>102</v>
      </c>
      <c r="K10" s="140">
        <v>122</v>
      </c>
      <c r="L10" s="142">
        <f>SUM(J10:K10)</f>
        <v>224</v>
      </c>
    </row>
    <row r="11" spans="1:12" s="21" customFormat="1" ht="21.95" customHeight="1" thickBot="1"/>
    <row r="12" spans="1:12" ht="21.95" customHeight="1">
      <c r="A12" s="149">
        <v>2</v>
      </c>
      <c r="B12" s="77" t="s">
        <v>18</v>
      </c>
      <c r="C12" s="144" t="s">
        <v>48</v>
      </c>
      <c r="D12" s="60">
        <v>124</v>
      </c>
      <c r="E12" s="139">
        <v>100</v>
      </c>
      <c r="F12" s="141">
        <f t="shared" ref="F12" si="7">SUM(C12:E12)</f>
        <v>224</v>
      </c>
    </row>
    <row r="13" spans="1:12" ht="21.95" customHeight="1" thickBot="1">
      <c r="A13" s="150">
        <v>3</v>
      </c>
      <c r="B13" s="143" t="s">
        <v>10</v>
      </c>
      <c r="C13" s="67" t="s">
        <v>22</v>
      </c>
      <c r="D13" s="68">
        <v>142</v>
      </c>
      <c r="E13" s="140">
        <v>105</v>
      </c>
      <c r="F13" s="142">
        <f>SUM(D13:E13)</f>
        <v>247</v>
      </c>
    </row>
  </sheetData>
  <mergeCells count="4">
    <mergeCell ref="A1:C1"/>
    <mergeCell ref="A8:C8"/>
    <mergeCell ref="H1:I1"/>
    <mergeCell ref="H8:I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16" sqref="F16"/>
    </sheetView>
  </sheetViews>
  <sheetFormatPr defaultRowHeight="15"/>
  <cols>
    <col min="2" max="2" width="35.28515625" bestFit="1" customWidth="1"/>
    <col min="3" max="3" width="26.85546875" bestFit="1" customWidth="1"/>
    <col min="4" max="4" width="26.85546875" customWidth="1"/>
    <col min="6" max="6" width="55" bestFit="1" customWidth="1"/>
    <col min="7" max="7" width="15.85546875" bestFit="1" customWidth="1"/>
  </cols>
  <sheetData>
    <row r="1" spans="1:7" ht="24" thickBot="1">
      <c r="A1" s="193" t="s">
        <v>53</v>
      </c>
      <c r="B1" s="194"/>
      <c r="C1" s="194"/>
      <c r="D1" s="158"/>
      <c r="E1" s="182" t="s">
        <v>71</v>
      </c>
      <c r="F1" s="162" t="s">
        <v>66</v>
      </c>
      <c r="G1" s="183" t="s">
        <v>69</v>
      </c>
    </row>
    <row r="2" spans="1:7" ht="15.75">
      <c r="A2" s="33">
        <v>1</v>
      </c>
      <c r="B2" s="175" t="s">
        <v>27</v>
      </c>
      <c r="C2" s="176" t="s">
        <v>46</v>
      </c>
      <c r="D2" s="179"/>
      <c r="E2" s="184">
        <v>1</v>
      </c>
      <c r="F2" s="187" t="s">
        <v>27</v>
      </c>
      <c r="G2" s="191">
        <v>68</v>
      </c>
    </row>
    <row r="3" spans="1:7" ht="16.5" thickBot="1">
      <c r="A3" s="34">
        <v>2</v>
      </c>
      <c r="B3" s="177" t="s">
        <v>27</v>
      </c>
      <c r="C3" s="178" t="s">
        <v>47</v>
      </c>
      <c r="D3" s="179"/>
      <c r="E3" s="185">
        <v>2</v>
      </c>
      <c r="F3" s="188" t="s">
        <v>31</v>
      </c>
      <c r="G3" s="155">
        <v>10</v>
      </c>
    </row>
    <row r="4" spans="1:7" ht="16.5" thickBot="1">
      <c r="A4" s="19"/>
      <c r="C4" s="1"/>
      <c r="D4" s="1"/>
      <c r="E4" s="185">
        <v>3</v>
      </c>
      <c r="F4" s="188" t="s">
        <v>67</v>
      </c>
      <c r="G4" s="155">
        <v>7</v>
      </c>
    </row>
    <row r="5" spans="1:7" ht="24" thickBot="1">
      <c r="A5" s="193" t="s">
        <v>54</v>
      </c>
      <c r="B5" s="194"/>
      <c r="C5" s="194"/>
      <c r="D5" s="158"/>
      <c r="E5" s="185">
        <v>4</v>
      </c>
      <c r="F5" s="189" t="s">
        <v>51</v>
      </c>
      <c r="G5" s="155">
        <v>4</v>
      </c>
    </row>
    <row r="6" spans="1:7" ht="16.5" thickBot="1">
      <c r="A6" s="33">
        <v>1</v>
      </c>
      <c r="B6" s="25" t="s">
        <v>27</v>
      </c>
      <c r="C6" s="118" t="s">
        <v>45</v>
      </c>
      <c r="D6" s="179"/>
      <c r="E6" s="186">
        <v>5</v>
      </c>
      <c r="F6" s="190" t="s">
        <v>4</v>
      </c>
      <c r="G6" s="192">
        <v>2</v>
      </c>
    </row>
    <row r="7" spans="1:7" ht="15.75" thickBot="1">
      <c r="A7" s="34">
        <v>2</v>
      </c>
      <c r="B7" s="26" t="s">
        <v>0</v>
      </c>
      <c r="C7" s="119" t="s">
        <v>1</v>
      </c>
      <c r="D7" s="180"/>
    </row>
    <row r="8" spans="1:7" ht="15.75" thickBot="1">
      <c r="A8" s="19"/>
    </row>
    <row r="9" spans="1:7" ht="24" thickBot="1">
      <c r="A9" s="196" t="s">
        <v>62</v>
      </c>
      <c r="B9" s="197"/>
      <c r="C9" s="197"/>
      <c r="D9" s="158"/>
    </row>
    <row r="10" spans="1:7" ht="15.75">
      <c r="A10" s="32">
        <v>1</v>
      </c>
      <c r="B10" s="151" t="s">
        <v>27</v>
      </c>
      <c r="C10" s="168" t="s">
        <v>41</v>
      </c>
      <c r="D10" s="181"/>
    </row>
    <row r="11" spans="1:7" ht="15.75">
      <c r="A11" s="30">
        <v>2</v>
      </c>
      <c r="B11" s="169" t="s">
        <v>27</v>
      </c>
      <c r="C11" s="170" t="s">
        <v>38</v>
      </c>
      <c r="D11" s="181"/>
    </row>
    <row r="12" spans="1:7" ht="15.75">
      <c r="A12" s="30">
        <v>3</v>
      </c>
      <c r="B12" s="169" t="s">
        <v>27</v>
      </c>
      <c r="C12" s="170" t="s">
        <v>39</v>
      </c>
      <c r="D12" s="181"/>
    </row>
    <row r="13" spans="1:7" ht="16.5" thickBot="1">
      <c r="A13" s="31">
        <v>4</v>
      </c>
      <c r="B13" s="152" t="s">
        <v>27</v>
      </c>
      <c r="C13" s="171" t="s">
        <v>37</v>
      </c>
      <c r="D13" s="181"/>
    </row>
    <row r="14" spans="1:7" ht="15.75">
      <c r="A14" s="99">
        <v>5</v>
      </c>
      <c r="B14" s="174" t="s">
        <v>27</v>
      </c>
      <c r="C14" s="173" t="s">
        <v>40</v>
      </c>
      <c r="D14" s="181"/>
    </row>
    <row r="15" spans="1:7" ht="15.75">
      <c r="A15" s="30">
        <v>6</v>
      </c>
      <c r="B15" s="169" t="s">
        <v>27</v>
      </c>
      <c r="C15" s="170" t="s">
        <v>42</v>
      </c>
      <c r="D15" s="181"/>
    </row>
    <row r="16" spans="1:7" ht="16.5" thickBot="1">
      <c r="A16" s="31">
        <v>7</v>
      </c>
      <c r="B16" s="152" t="s">
        <v>27</v>
      </c>
      <c r="C16" s="171" t="s">
        <v>36</v>
      </c>
      <c r="D16" s="181"/>
    </row>
    <row r="17" spans="1:4" ht="15.75" thickBot="1">
      <c r="A17" s="20"/>
      <c r="B17" s="21"/>
    </row>
    <row r="18" spans="1:4" ht="24" thickBot="1">
      <c r="A18" s="193" t="s">
        <v>63</v>
      </c>
      <c r="B18" s="194"/>
      <c r="C18" s="194"/>
      <c r="D18" s="158"/>
    </row>
    <row r="19" spans="1:4" ht="15.75">
      <c r="A19" s="32">
        <v>1</v>
      </c>
      <c r="B19" s="151" t="s">
        <v>31</v>
      </c>
      <c r="C19" s="168" t="s">
        <v>32</v>
      </c>
      <c r="D19" s="181"/>
    </row>
    <row r="20" spans="1:4" ht="15.75">
      <c r="A20" s="30">
        <v>2</v>
      </c>
      <c r="B20" s="169" t="s">
        <v>27</v>
      </c>
      <c r="C20" s="170" t="s">
        <v>35</v>
      </c>
      <c r="D20" s="181"/>
    </row>
    <row r="21" spans="1:4" ht="15.75">
      <c r="A21" s="30">
        <v>3</v>
      </c>
      <c r="B21" s="169" t="s">
        <v>27</v>
      </c>
      <c r="C21" s="170" t="s">
        <v>34</v>
      </c>
      <c r="D21" s="181"/>
    </row>
    <row r="22" spans="1:4" ht="16.5" thickBot="1">
      <c r="A22" s="31">
        <v>4</v>
      </c>
      <c r="B22" s="152" t="s">
        <v>51</v>
      </c>
      <c r="C22" s="171" t="s">
        <v>52</v>
      </c>
      <c r="D22" s="181"/>
    </row>
    <row r="23" spans="1:4" ht="15.75">
      <c r="A23" s="99">
        <v>5</v>
      </c>
      <c r="B23" s="172" t="s">
        <v>4</v>
      </c>
      <c r="C23" s="173" t="s">
        <v>23</v>
      </c>
      <c r="D23" s="181"/>
    </row>
    <row r="24" spans="1:4" ht="16.5" thickBot="1">
      <c r="A24" s="31">
        <v>6</v>
      </c>
      <c r="B24" s="152" t="s">
        <v>27</v>
      </c>
      <c r="C24" s="171" t="s">
        <v>33</v>
      </c>
      <c r="D24" s="181"/>
    </row>
  </sheetData>
  <mergeCells count="4">
    <mergeCell ref="A1:C1"/>
    <mergeCell ref="A5:C5"/>
    <mergeCell ref="A9:C9"/>
    <mergeCell ref="A18:C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H20" sqref="H20"/>
    </sheetView>
  </sheetViews>
  <sheetFormatPr defaultRowHeight="15"/>
  <cols>
    <col min="1" max="1" width="3" bestFit="1" customWidth="1"/>
    <col min="2" max="2" width="39.85546875" bestFit="1" customWidth="1"/>
    <col min="3" max="3" width="24.28515625" bestFit="1" customWidth="1"/>
    <col min="4" max="4" width="24.28515625" customWidth="1"/>
    <col min="5" max="5" width="10.5703125" style="157" customWidth="1"/>
    <col min="6" max="6" width="39.85546875" bestFit="1" customWidth="1"/>
    <col min="7" max="7" width="23.140625" customWidth="1"/>
  </cols>
  <sheetData>
    <row r="1" spans="1:7" ht="24" thickBot="1">
      <c r="A1" s="196" t="s">
        <v>64</v>
      </c>
      <c r="B1" s="197"/>
      <c r="C1" s="197"/>
      <c r="D1" s="158"/>
      <c r="E1" s="160" t="s">
        <v>71</v>
      </c>
      <c r="F1" s="161" t="s">
        <v>70</v>
      </c>
      <c r="G1" s="162" t="s">
        <v>69</v>
      </c>
    </row>
    <row r="2" spans="1:7" ht="24.95" customHeight="1">
      <c r="A2" s="105">
        <v>1</v>
      </c>
      <c r="B2" s="108" t="s">
        <v>18</v>
      </c>
      <c r="C2" s="111" t="s">
        <v>49</v>
      </c>
      <c r="D2" s="137"/>
      <c r="E2" s="165">
        <v>1</v>
      </c>
      <c r="F2" s="108" t="s">
        <v>18</v>
      </c>
      <c r="G2" s="154">
        <v>21</v>
      </c>
    </row>
    <row r="3" spans="1:7" ht="24.95" customHeight="1">
      <c r="A3" s="106">
        <v>2</v>
      </c>
      <c r="B3" s="109" t="s">
        <v>18</v>
      </c>
      <c r="C3" s="112" t="s">
        <v>19</v>
      </c>
      <c r="D3" s="137"/>
      <c r="E3" s="166">
        <v>2</v>
      </c>
      <c r="F3" s="199" t="s">
        <v>27</v>
      </c>
      <c r="G3" s="155">
        <v>11</v>
      </c>
    </row>
    <row r="4" spans="1:7" ht="24.95" customHeight="1">
      <c r="A4" s="106">
        <v>3</v>
      </c>
      <c r="B4" s="109" t="s">
        <v>15</v>
      </c>
      <c r="C4" s="112" t="s">
        <v>17</v>
      </c>
      <c r="D4" s="137"/>
      <c r="E4" s="166">
        <v>3</v>
      </c>
      <c r="F4" s="66" t="s">
        <v>10</v>
      </c>
      <c r="G4" s="155">
        <v>8</v>
      </c>
    </row>
    <row r="5" spans="1:7" ht="24.95" customHeight="1">
      <c r="A5" s="106">
        <v>4</v>
      </c>
      <c r="B5" s="109" t="s">
        <v>4</v>
      </c>
      <c r="C5" s="112" t="s">
        <v>5</v>
      </c>
      <c r="D5" s="137"/>
      <c r="E5" s="166">
        <v>4</v>
      </c>
      <c r="F5" s="74" t="s">
        <v>15</v>
      </c>
      <c r="G5" s="156">
        <v>6</v>
      </c>
    </row>
    <row r="6" spans="1:7" ht="24.95" customHeight="1">
      <c r="A6" s="106">
        <v>5</v>
      </c>
      <c r="B6" s="109" t="s">
        <v>12</v>
      </c>
      <c r="C6" s="112" t="s">
        <v>14</v>
      </c>
      <c r="D6" s="137"/>
      <c r="E6" s="166">
        <v>5</v>
      </c>
      <c r="F6" s="74" t="s">
        <v>6</v>
      </c>
      <c r="G6" s="156">
        <v>6</v>
      </c>
    </row>
    <row r="7" spans="1:7" ht="24.95" customHeight="1">
      <c r="A7" s="106">
        <v>6</v>
      </c>
      <c r="B7" s="109" t="s">
        <v>2</v>
      </c>
      <c r="C7" s="112" t="s">
        <v>3</v>
      </c>
      <c r="D7" s="137"/>
      <c r="E7" s="166">
        <v>6</v>
      </c>
      <c r="F7" s="109" t="s">
        <v>4</v>
      </c>
      <c r="G7" s="156">
        <v>4</v>
      </c>
    </row>
    <row r="8" spans="1:7" ht="24.95" customHeight="1">
      <c r="A8" s="106">
        <v>7</v>
      </c>
      <c r="B8" s="109" t="s">
        <v>24</v>
      </c>
      <c r="C8" s="112" t="s">
        <v>30</v>
      </c>
      <c r="D8" s="137"/>
      <c r="E8" s="166">
        <v>7</v>
      </c>
      <c r="F8" s="109" t="s">
        <v>12</v>
      </c>
      <c r="G8" s="156">
        <v>3</v>
      </c>
    </row>
    <row r="9" spans="1:7" ht="24.95" customHeight="1" thickBot="1">
      <c r="A9" s="107">
        <v>8</v>
      </c>
      <c r="B9" s="110" t="s">
        <v>12</v>
      </c>
      <c r="C9" s="113" t="s">
        <v>13</v>
      </c>
      <c r="D9" s="137"/>
      <c r="E9" s="166">
        <v>8</v>
      </c>
      <c r="F9" s="109" t="s">
        <v>24</v>
      </c>
      <c r="G9" s="163">
        <v>2</v>
      </c>
    </row>
    <row r="10" spans="1:7" ht="24.95" customHeight="1" thickBot="1">
      <c r="A10" s="89">
        <v>9</v>
      </c>
      <c r="B10" s="114" t="s">
        <v>24</v>
      </c>
      <c r="C10" s="115" t="s">
        <v>25</v>
      </c>
      <c r="D10" s="137"/>
      <c r="E10" s="167">
        <v>9</v>
      </c>
      <c r="F10" s="110" t="s">
        <v>2</v>
      </c>
      <c r="G10" s="164">
        <v>1</v>
      </c>
    </row>
    <row r="11" spans="1:7" ht="24.95" customHeight="1">
      <c r="A11" s="89">
        <v>10</v>
      </c>
      <c r="B11" s="66" t="s">
        <v>27</v>
      </c>
      <c r="C11" s="116" t="s">
        <v>28</v>
      </c>
      <c r="D11" s="159"/>
    </row>
    <row r="12" spans="1:7" ht="24.95" customHeight="1">
      <c r="A12" s="89">
        <v>11</v>
      </c>
      <c r="B12" s="109" t="s">
        <v>27</v>
      </c>
      <c r="C12" s="116" t="s">
        <v>29</v>
      </c>
      <c r="D12" s="159"/>
    </row>
    <row r="13" spans="1:7" ht="24.95" customHeight="1">
      <c r="A13" s="89">
        <v>12</v>
      </c>
      <c r="B13" s="66" t="s">
        <v>2</v>
      </c>
      <c r="C13" s="117" t="s">
        <v>21</v>
      </c>
      <c r="D13" s="137"/>
    </row>
    <row r="14" spans="1:7" ht="24.95" customHeight="1">
      <c r="A14" s="89">
        <v>13</v>
      </c>
      <c r="B14" s="74" t="s">
        <v>6</v>
      </c>
      <c r="C14" s="112" t="s">
        <v>50</v>
      </c>
      <c r="D14" s="137"/>
    </row>
    <row r="15" spans="1:7" ht="24.95" customHeight="1" thickBot="1">
      <c r="A15" s="90">
        <v>14</v>
      </c>
      <c r="B15" s="76" t="s">
        <v>6</v>
      </c>
      <c r="C15" s="113" t="s">
        <v>20</v>
      </c>
      <c r="D15" s="137"/>
    </row>
    <row r="16" spans="1:7">
      <c r="A16" s="70"/>
      <c r="B16" s="71"/>
      <c r="C16" s="71"/>
      <c r="D16" s="71"/>
    </row>
    <row r="17" spans="1:4">
      <c r="A17" s="70"/>
      <c r="B17" s="71"/>
      <c r="C17" s="71"/>
      <c r="D17" s="71"/>
    </row>
    <row r="18" spans="1:4" ht="15.75" thickBot="1">
      <c r="A18" s="70"/>
      <c r="B18" s="71"/>
      <c r="C18" s="71"/>
      <c r="D18" s="71"/>
    </row>
    <row r="19" spans="1:4" ht="24" thickBot="1">
      <c r="A19" s="193" t="s">
        <v>65</v>
      </c>
      <c r="B19" s="194"/>
      <c r="C19" s="195"/>
      <c r="D19" s="158"/>
    </row>
    <row r="20" spans="1:4" ht="24.95" customHeight="1">
      <c r="A20" s="72">
        <v>1</v>
      </c>
      <c r="B20" s="77" t="s">
        <v>6</v>
      </c>
      <c r="C20" s="111" t="s">
        <v>9</v>
      </c>
      <c r="D20" s="137"/>
    </row>
    <row r="21" spans="1:4" ht="24.95" customHeight="1">
      <c r="A21" s="73">
        <v>2</v>
      </c>
      <c r="B21" s="74" t="s">
        <v>18</v>
      </c>
      <c r="C21" s="116" t="s">
        <v>48</v>
      </c>
      <c r="D21" s="159"/>
    </row>
    <row r="22" spans="1:4" ht="24.95" customHeight="1">
      <c r="A22" s="73">
        <v>3</v>
      </c>
      <c r="B22" s="66" t="s">
        <v>10</v>
      </c>
      <c r="C22" s="112" t="s">
        <v>22</v>
      </c>
      <c r="D22" s="137"/>
    </row>
    <row r="23" spans="1:4" ht="24.95" customHeight="1" thickBot="1">
      <c r="A23" s="75">
        <v>4</v>
      </c>
      <c r="B23" s="76" t="s">
        <v>27</v>
      </c>
      <c r="C23" s="123" t="s">
        <v>44</v>
      </c>
      <c r="D23" s="159"/>
    </row>
    <row r="24" spans="1:4" ht="24.95" customHeight="1">
      <c r="A24" s="120">
        <v>5</v>
      </c>
      <c r="B24" s="121" t="s">
        <v>15</v>
      </c>
      <c r="C24" s="115" t="s">
        <v>16</v>
      </c>
      <c r="D24" s="137"/>
    </row>
    <row r="25" spans="1:4" ht="24.95" customHeight="1">
      <c r="A25" s="73">
        <v>6</v>
      </c>
      <c r="B25" s="66" t="s">
        <v>10</v>
      </c>
      <c r="C25" s="112" t="s">
        <v>11</v>
      </c>
      <c r="D25" s="137"/>
    </row>
    <row r="26" spans="1:4" ht="24.95" customHeight="1">
      <c r="A26" s="73">
        <v>7</v>
      </c>
      <c r="B26" s="74" t="s">
        <v>6</v>
      </c>
      <c r="C26" s="112" t="s">
        <v>7</v>
      </c>
      <c r="D26" s="137"/>
    </row>
    <row r="27" spans="1:4" ht="24.95" customHeight="1" thickBot="1">
      <c r="A27" s="75">
        <v>8</v>
      </c>
      <c r="B27" s="76" t="s">
        <v>6</v>
      </c>
      <c r="C27" s="113" t="s">
        <v>8</v>
      </c>
      <c r="D27" s="137"/>
    </row>
  </sheetData>
  <sortState ref="F1:G27">
    <sortCondition descending="1" ref="G1:G27"/>
  </sortState>
  <mergeCells count="2">
    <mergeCell ref="A1:C1"/>
    <mergeCell ref="A19:C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MİNİK YILDIZ ve YILDIZLAR</vt:lpstr>
      <vt:lpstr>MİN ve YILDIZ FİNALLER</vt:lpstr>
      <vt:lpstr>GENÇ KIZLAR ve ERKEKLER</vt:lpstr>
      <vt:lpstr>GENÇ FİNALLER</vt:lpstr>
      <vt:lpstr>KULÜPLER SIR MİN ve YIL</vt:lpstr>
      <vt:lpstr>KULÜPLER SIRALAMASI GENÇLER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2016-05-29T13:26:09Z</dcterms:modified>
</cp:coreProperties>
</file>