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1000" firstSheet="6" activeTab="13"/>
  </bookViews>
  <sheets>
    <sheet name="ANT.ERKEK" sheetId="1" r:id="rId1"/>
    <sheet name="ANT.KADIN" sheetId="2" r:id="rId2"/>
    <sheet name="ESK.ERKEK" sheetId="3" r:id="rId3"/>
    <sheet name="ESK.KADIN" sheetId="4" r:id="rId4"/>
    <sheet name="ANK.ERKEK" sheetId="5" r:id="rId5"/>
    <sheet name="ANK.KADIN" sheetId="6" r:id="rId6"/>
    <sheet name="KIBRIS ERKEK" sheetId="7" r:id="rId7"/>
    <sheet name="KIBRIS KADIN" sheetId="8" r:id="rId8"/>
    <sheet name="ANK.5.ERKEK" sheetId="9" r:id="rId9"/>
    <sheet name="ANK.5.KADIN" sheetId="10" r:id="rId10"/>
    <sheet name="USTALAR ERKEK" sheetId="11" r:id="rId11"/>
    <sheet name="USTALAR KADIN" sheetId="12" r:id="rId12"/>
    <sheet name="ERKEKLER TOPLAM" sheetId="13" r:id="rId13"/>
    <sheet name="KADINLAR TOPLAM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<sst xmlns="http://schemas.openxmlformats.org/spreadsheetml/2006/main" count="1094" uniqueCount="415">
  <si>
    <t>TOPLAM</t>
  </si>
  <si>
    <t>ENGİN KAYAOĞLU</t>
  </si>
  <si>
    <t>EMRE TOROS</t>
  </si>
  <si>
    <t>İLHAN ARI</t>
  </si>
  <si>
    <t>TOLGA BERDİ</t>
  </si>
  <si>
    <t>BORA TEMİZSOY</t>
  </si>
  <si>
    <t>SADIK ÖZDEMİR</t>
  </si>
  <si>
    <t>ESER TEKİN</t>
  </si>
  <si>
    <t>CEM CANİK</t>
  </si>
  <si>
    <t>YASİN KARA</t>
  </si>
  <si>
    <t>ABİDİN ŞİMŞEK</t>
  </si>
  <si>
    <t>KAAN ÖZER</t>
  </si>
  <si>
    <t>ARTUN CANSALAR</t>
  </si>
  <si>
    <t>HASAN BOZDAĞ</t>
  </si>
  <si>
    <t>UTKU KARACA</t>
  </si>
  <si>
    <t>ERKAN CANBOLAT</t>
  </si>
  <si>
    <t>DENİZ GÖKGÖZ</t>
  </si>
  <si>
    <t>EMRE AĞILLI</t>
  </si>
  <si>
    <t>EGE GÖNÜLLÜ</t>
  </si>
  <si>
    <t>CEMAL EFES</t>
  </si>
  <si>
    <t>NİHAT ALTINDAĞ</t>
  </si>
  <si>
    <t>DOĞU ÇETİN</t>
  </si>
  <si>
    <t>YURDAER BÜRÜNCÜK</t>
  </si>
  <si>
    <t>KAĞAN AYTEK</t>
  </si>
  <si>
    <t>CANSUN ÇİFTÇİLİ</t>
  </si>
  <si>
    <t>ATIL ERASLAN</t>
  </si>
  <si>
    <t>ALP EKŞİOĞLU</t>
  </si>
  <si>
    <t>TAYFUN YERLİKAYA</t>
  </si>
  <si>
    <t>BURAK ELDEG</t>
  </si>
  <si>
    <t>ARMAN UĞUR</t>
  </si>
  <si>
    <t>REHA ÖZKARAPINAR</t>
  </si>
  <si>
    <t>TANSER TİLKİ</t>
  </si>
  <si>
    <t>MEHMET ÖZGÜR VARLIK</t>
  </si>
  <si>
    <t>HALİL TUNÇ</t>
  </si>
  <si>
    <t>SAMİ YÖRÜK</t>
  </si>
  <si>
    <t>HÜSEYİN BASMACI</t>
  </si>
  <si>
    <t>MURAD ŞENGEN</t>
  </si>
  <si>
    <t>OZAN TEVFİK KARADAĞ</t>
  </si>
  <si>
    <t>KEREM GÖKALP</t>
  </si>
  <si>
    <t>HAKAN BABA</t>
  </si>
  <si>
    <t>ORÇUN AKDEMİR</t>
  </si>
  <si>
    <t>ADİL FIRAT YILMAZ</t>
  </si>
  <si>
    <t>ÖZGÜR AYKIN</t>
  </si>
  <si>
    <t>EMRAH EDİZCAN</t>
  </si>
  <si>
    <t>CEMAL TEYYARECİ</t>
  </si>
  <si>
    <t>ALİ FUAT CANBOLAT</t>
  </si>
  <si>
    <t>ALİ BAĞCI</t>
  </si>
  <si>
    <t>MUHARREM AYDOĞAN</t>
  </si>
  <si>
    <t>FARUK TAHİROĞULLARI</t>
  </si>
  <si>
    <t>SERKAN KABAL</t>
  </si>
  <si>
    <t>UĞUR BARANİ</t>
  </si>
  <si>
    <t>AYBARS KARAÇALI</t>
  </si>
  <si>
    <t>K.SAVAŞ UZUN</t>
  </si>
  <si>
    <t>ONUR ÖZMEN</t>
  </si>
  <si>
    <t>YÜCEL OĞUZCAN</t>
  </si>
  <si>
    <t>CUMHUR BEZİRCİ</t>
  </si>
  <si>
    <t>MUHİTTİN GÜRBÜZ</t>
  </si>
  <si>
    <t>ALİ RASİM AKKAYA</t>
  </si>
  <si>
    <t>MURAT AYTUĞ</t>
  </si>
  <si>
    <t>ÖZALP ARI</t>
  </si>
  <si>
    <t>METE SAKALLI</t>
  </si>
  <si>
    <t>EMRE DÖKÜCÜ</t>
  </si>
  <si>
    <t>FERHAT ÇELİK</t>
  </si>
  <si>
    <t>BARAN GÖRMEZ</t>
  </si>
  <si>
    <t>MUSTAFA HANEFİ ÇELEBİ</t>
  </si>
  <si>
    <t>GÜRSES KAPLANTAŞ</t>
  </si>
  <si>
    <t>MUSTAFA AWWARD</t>
  </si>
  <si>
    <t>BOTAN GÜNER</t>
  </si>
  <si>
    <t>ŞÜKRÜ ÇAKMAK</t>
  </si>
  <si>
    <t>M.TOGAY KÖMÜR</t>
  </si>
  <si>
    <t>HAKKI EMRE GÜNGÖR</t>
  </si>
  <si>
    <t xml:space="preserve">SEDAT ÖZEL </t>
  </si>
  <si>
    <t>ARİF ALTUN</t>
  </si>
  <si>
    <t>DERYA AKBAŞ</t>
  </si>
  <si>
    <t>MÜRSEL  YAVUZ</t>
  </si>
  <si>
    <t>HASAN BASRİ DURSUN</t>
  </si>
  <si>
    <t>MURAT AKTEPE</t>
  </si>
  <si>
    <t>HAKAN CAN  EVREN</t>
  </si>
  <si>
    <t>GÜRKAN BAYDAR</t>
  </si>
  <si>
    <t>ESER CANYURT</t>
  </si>
  <si>
    <t>OKTAY SEVİNÇ</t>
  </si>
  <si>
    <t>OKTAY ALGÜN</t>
  </si>
  <si>
    <t>ULUKAN BEKTAŞ</t>
  </si>
  <si>
    <t>TANSU TİLKİ</t>
  </si>
  <si>
    <t>ENGİN DENİZ AYATA</t>
  </si>
  <si>
    <t>MEHMET ERSOY</t>
  </si>
  <si>
    <t>TOLGA BORA</t>
  </si>
  <si>
    <t>UĞUR DÜZEN</t>
  </si>
  <si>
    <t>SERKAN DİLER</t>
  </si>
  <si>
    <t>NAFİZ ÇELEBİ</t>
  </si>
  <si>
    <t>EKİN ALPAGUT</t>
  </si>
  <si>
    <t>MEHMET IRGAT</t>
  </si>
  <si>
    <t>METE ÖZDEMİRCİ</t>
  </si>
  <si>
    <t>BÜLENT ÖZTÜRK</t>
  </si>
  <si>
    <t>KADİR YÖRÜK</t>
  </si>
  <si>
    <t>BAHATTİN GÜLLÜ</t>
  </si>
  <si>
    <t>YUSUF ÇİMEN</t>
  </si>
  <si>
    <t>SERKAN YARANGÜMELİOĞLU</t>
  </si>
  <si>
    <t>ZAFER ERGİN</t>
  </si>
  <si>
    <t>BURAK BOZOKLU</t>
  </si>
  <si>
    <t>ENGİN ÖZGÜR AYATA</t>
  </si>
  <si>
    <t>RIDVAN DÖĞER</t>
  </si>
  <si>
    <t>EMRE KİPMEN</t>
  </si>
  <si>
    <t>CEMAL GİNGİ</t>
  </si>
  <si>
    <t>ERİNÇ REYHANİOĞLU</t>
  </si>
  <si>
    <t>KEREM SARITEKE</t>
  </si>
  <si>
    <t>EMİN UZUNLU</t>
  </si>
  <si>
    <t>MEVLÜT TANER AĞIRSAYAN</t>
  </si>
  <si>
    <t>ABDULLAH KARAKAŞ</t>
  </si>
  <si>
    <t>GÜRKAN AKIN</t>
  </si>
  <si>
    <t>CİHANGİR KALYONCU</t>
  </si>
  <si>
    <t>DUHAN YANIK</t>
  </si>
  <si>
    <t>NURETTİN FURKAN ALTINSOY</t>
  </si>
  <si>
    <t>MURAT ALTUĞ ATALAY</t>
  </si>
  <si>
    <t>RESUL EKREM KAYGUSUZ</t>
  </si>
  <si>
    <t>BERKCAN TÜRKYILMAZ</t>
  </si>
  <si>
    <t xml:space="preserve">AHMET SELÇUK YEŞİLYURT </t>
  </si>
  <si>
    <t>VOLKAN ENGİN</t>
  </si>
  <si>
    <t>SPORCUNUN ADI SOYADI</t>
  </si>
  <si>
    <t>MUSA CAN ÖZBAŞ</t>
  </si>
  <si>
    <t>MUHARREM KEMAOĞLU</t>
  </si>
  <si>
    <t>GONCA CAN</t>
  </si>
  <si>
    <t>SEDA UZUNCA</t>
  </si>
  <si>
    <t>İLAYDA GÖZDE UZ</t>
  </si>
  <si>
    <t>FULYA KAYAOĞLU</t>
  </si>
  <si>
    <t>AYÇA CAN ÇETİN</t>
  </si>
  <si>
    <t>ÇAĞLA PINAR UTKUTUĞ</t>
  </si>
  <si>
    <t>AYÇA GİRGİN</t>
  </si>
  <si>
    <t>ARZU UÇAR GÖRMEZ</t>
  </si>
  <si>
    <t>ATİKE ÇALTINER</t>
  </si>
  <si>
    <t>DENİZ GÜNGÖR</t>
  </si>
  <si>
    <t>MUALLA AYATA</t>
  </si>
  <si>
    <t>ÖZNUR PORSUK</t>
  </si>
  <si>
    <t>AYBALA ŞENGEN</t>
  </si>
  <si>
    <t>HALİME ÖZTÜRK</t>
  </si>
  <si>
    <t>BEYZA ERDOĞMUŞ</t>
  </si>
  <si>
    <t>EBRU AYARÖZ</t>
  </si>
  <si>
    <t>EMEL TOPALĞLU</t>
  </si>
  <si>
    <t>PINAR ÖZDEMİRCİ</t>
  </si>
  <si>
    <t>YASEMİN SERİN</t>
  </si>
  <si>
    <t>ZEYNEP KİŞİOĞLU ALPAGUT</t>
  </si>
  <si>
    <t>DUYGU AĞAOĞLU</t>
  </si>
  <si>
    <t>EZGİ AYAN</t>
  </si>
  <si>
    <t>MÜRVET ÇALIK</t>
  </si>
  <si>
    <t>NİL NİHAL DUMAN</t>
  </si>
  <si>
    <t>UĞURUM ACUN</t>
  </si>
  <si>
    <t>NİLŞAH AYGIN</t>
  </si>
  <si>
    <t>SEÇİL TOROS</t>
  </si>
  <si>
    <t>SEÇİL OFLAZ</t>
  </si>
  <si>
    <t>REYHAN GÖKÇE</t>
  </si>
  <si>
    <t>BANU ACAR</t>
  </si>
  <si>
    <t>RABİA DOLGUN</t>
  </si>
  <si>
    <t>EMİNE DURSUN</t>
  </si>
  <si>
    <t>ASLIHAN EGİGÜL</t>
  </si>
  <si>
    <t>TUĞÇE KOVANLI</t>
  </si>
  <si>
    <t>SEVDE TOSUN</t>
  </si>
  <si>
    <t>AYBÜKE NİSA PARLAK</t>
  </si>
  <si>
    <t>HASİBE ÇİL</t>
  </si>
  <si>
    <t>BURCU ÖZUĞUR</t>
  </si>
  <si>
    <t>BARIŞ BULGUN</t>
  </si>
  <si>
    <t>URAS GÜRBÜZ</t>
  </si>
  <si>
    <t>AHMET ERTUĞRUL</t>
  </si>
  <si>
    <t>GÖKHAN YURTSEVEN</t>
  </si>
  <si>
    <t>SEDAT GÜRBÜZ</t>
  </si>
  <si>
    <t>MUSTAFA BEHLÜL</t>
  </si>
  <si>
    <t>FURKAN GÜLTEKİN</t>
  </si>
  <si>
    <t>NAİL ÜNLÜ</t>
  </si>
  <si>
    <t>ERÇİN IŞIK</t>
  </si>
  <si>
    <t>MUSTAFA AYGÜN</t>
  </si>
  <si>
    <t>ORÇUN LATİFOĞLU</t>
  </si>
  <si>
    <t>SERDAR ALBAYRAK</t>
  </si>
  <si>
    <t>YAĞIZ AKAY</t>
  </si>
  <si>
    <t>ALİ ERAY GÜRDOĞAN</t>
  </si>
  <si>
    <t>AZİZ SALAÇ</t>
  </si>
  <si>
    <t>ÇAĞDAŞ TUNÇ ACAR</t>
  </si>
  <si>
    <t>ÇAĞRI TURGUT</t>
  </si>
  <si>
    <t>ALPER SEZER</t>
  </si>
  <si>
    <t>ÖMER ÖNER</t>
  </si>
  <si>
    <t>SEDAT ÖNCEL</t>
  </si>
  <si>
    <t>MERTCAN TÜRKYILMAZ</t>
  </si>
  <si>
    <t>ALİ ALPER SORGUT</t>
  </si>
  <si>
    <t>OMUR YILMAZ</t>
  </si>
  <si>
    <t>ATAKAN HAŞİM PARLAOĞLU</t>
  </si>
  <si>
    <t>TOLGA YEYİN</t>
  </si>
  <si>
    <t>UĞUR EVİRGEN</t>
  </si>
  <si>
    <t>ALPER ZENGİN</t>
  </si>
  <si>
    <t>MEHMET VAROĞLU</t>
  </si>
  <si>
    <t>AHMET GÜÇLÜ</t>
  </si>
  <si>
    <t>İSMAİL ÖZTÜRK</t>
  </si>
  <si>
    <t>MURAT KARATAĞ</t>
  </si>
  <si>
    <t>OLCAY PEKKAL</t>
  </si>
  <si>
    <t>ATAKAN ATIL</t>
  </si>
  <si>
    <t>SEFA KILIÇ</t>
  </si>
  <si>
    <t>EREN YÜCE</t>
  </si>
  <si>
    <t>ADNAN GÜÇLÜ</t>
  </si>
  <si>
    <t>HAKAN GÜLEL</t>
  </si>
  <si>
    <t>SELAHATTİN HÜNER</t>
  </si>
  <si>
    <t>FIRAT GÜRCÜOĞLU</t>
  </si>
  <si>
    <t>ENES ÇAĞLAR</t>
  </si>
  <si>
    <t>ORÇUN ÇULCU</t>
  </si>
  <si>
    <t>TAHSİN TAMER AKGÜL</t>
  </si>
  <si>
    <t>TARIK PEKKAL</t>
  </si>
  <si>
    <t>VOLKAN FİL</t>
  </si>
  <si>
    <t>LEVENT SEZEREL</t>
  </si>
  <si>
    <t>KORAY KURBE</t>
  </si>
  <si>
    <t>EDA ERDEM KEMAOĞLU</t>
  </si>
  <si>
    <t>MÜGE ŞENDUR</t>
  </si>
  <si>
    <t>DUYGU KARACA</t>
  </si>
  <si>
    <t>MELİS YALNIOĞLU</t>
  </si>
  <si>
    <t>FULYA ONAT</t>
  </si>
  <si>
    <t>OLGA BÜLBÜL</t>
  </si>
  <si>
    <t>BEDRİYE TÜRKYILMAZ</t>
  </si>
  <si>
    <t>H.NUR İLDENİZ BİÇER</t>
  </si>
  <si>
    <t>MERVE BAŞAK ÇANKAYA</t>
  </si>
  <si>
    <t>NERİMAN ÇATİ</t>
  </si>
  <si>
    <t>KÜBRA İREM ÇANKAYA</t>
  </si>
  <si>
    <t>MELTEM İŞMAK</t>
  </si>
  <si>
    <t>DERYA KULAK</t>
  </si>
  <si>
    <t>ADI SOYADI</t>
  </si>
  <si>
    <t>ENGİN CEYLAN</t>
  </si>
  <si>
    <t>AYBERK DOĞAN</t>
  </si>
  <si>
    <t>ABDULKADİR ÜLKER</t>
  </si>
  <si>
    <t>OZAN KARASOY</t>
  </si>
  <si>
    <t>EMRE ÖZTÜRK</t>
  </si>
  <si>
    <t>FERDİ CAN MACİT</t>
  </si>
  <si>
    <t>FERHAT PEHLİVAN</t>
  </si>
  <si>
    <t>BEDİRHAN DEMİRHAN</t>
  </si>
  <si>
    <t>KEREM KİBAR</t>
  </si>
  <si>
    <t>KEREM YILMAZDUR</t>
  </si>
  <si>
    <t>ONUR CEM AYDIN</t>
  </si>
  <si>
    <t>KURTULUŞ EKİCİ</t>
  </si>
  <si>
    <t>ÇAĞATAY SEVİMLİ</t>
  </si>
  <si>
    <t>FURKAN CEYLAN</t>
  </si>
  <si>
    <t>MÜCAHİT ILGAZ</t>
  </si>
  <si>
    <t>KADİR YARDIM</t>
  </si>
  <si>
    <t>MUSA ÜNLÜ</t>
  </si>
  <si>
    <t>REHACAN KAPLAN</t>
  </si>
  <si>
    <t>HASAN BASRİ LALE</t>
  </si>
  <si>
    <t>KERİM YILMAZ DUR</t>
  </si>
  <si>
    <t>UMUT USUK</t>
  </si>
  <si>
    <t>BUĞRA OĞUZ CEBE</t>
  </si>
  <si>
    <t>EREN TÜRKMEN</t>
  </si>
  <si>
    <t>MİTHAT OĞUZ BALCI</t>
  </si>
  <si>
    <t>TURAN ALPTUĞ TÜRKMEN</t>
  </si>
  <si>
    <t>MUHAMMET ÜZÜMCÜ</t>
  </si>
  <si>
    <t>BAYRAM ORAKÇI</t>
  </si>
  <si>
    <t>CİHAN SEÇKİN</t>
  </si>
  <si>
    <t>MEHMET FURKAN ERZURUMLU</t>
  </si>
  <si>
    <t>FURKAN BURAK CAN</t>
  </si>
  <si>
    <t>İBRAHİM ÇİFTÇİ</t>
  </si>
  <si>
    <t>FATİH ALPARSLAN YİĞİT</t>
  </si>
  <si>
    <t>FURKAN AKBULUT</t>
  </si>
  <si>
    <t>BAŞARAN ALEV</t>
  </si>
  <si>
    <t>CEMAL YASİN KAYGUSUZ</t>
  </si>
  <si>
    <t>AHMET TALHA AKÇABOY</t>
  </si>
  <si>
    <t>ERSİN DUMAN</t>
  </si>
  <si>
    <t>VOLKAN TOKMAN</t>
  </si>
  <si>
    <t>SAYGIN ÇAKAR</t>
  </si>
  <si>
    <t>BORA KAVGACI</t>
  </si>
  <si>
    <t>HAKAN TÜRKOĞLU</t>
  </si>
  <si>
    <t>EVREN ÇOKÇETİN</t>
  </si>
  <si>
    <t>ORÇUN GÜVENER</t>
  </si>
  <si>
    <t>METİN SUNGUR</t>
  </si>
  <si>
    <t>AKIN ŞERAN</t>
  </si>
  <si>
    <t>KUBİLAY ONAR</t>
  </si>
  <si>
    <t>ATAKAN PARLAOĞLU</t>
  </si>
  <si>
    <t>SEDAT ÖZER</t>
  </si>
  <si>
    <t>ATİLLA TARIK ERDEM</t>
  </si>
  <si>
    <t>ERSİN SARAÇ</t>
  </si>
  <si>
    <t>ERCAN BAYSAL</t>
  </si>
  <si>
    <t>İBRAHİM ALMASULU</t>
  </si>
  <si>
    <t>NEVA OTÇU</t>
  </si>
  <si>
    <t>TUĞÇE KÜÇÜKAKKAŞ</t>
  </si>
  <si>
    <t>MİNE ALOĞLU KARACA</t>
  </si>
  <si>
    <t>SEHER GARGI</t>
  </si>
  <si>
    <t>İLKNUR MAHMUTOĞLU</t>
  </si>
  <si>
    <t>ŞEYMA NUR ÖZTÜRK</t>
  </si>
  <si>
    <t>SİNEM KÖKTEN</t>
  </si>
  <si>
    <t>HEİKE BEGUSCH</t>
  </si>
  <si>
    <t>TUĞÇE UĞURLU</t>
  </si>
  <si>
    <t>SAVAŞ SÖZER</t>
  </si>
  <si>
    <t>SERKAN YALIZ</t>
  </si>
  <si>
    <t>MEHMET SÜLÜK</t>
  </si>
  <si>
    <t>ÖZGÜR İNÇELİ</t>
  </si>
  <si>
    <t>İREM TÜRKMEN</t>
  </si>
  <si>
    <t>BİRCAN ARICAN</t>
  </si>
  <si>
    <t>BÜŞRA KISA</t>
  </si>
  <si>
    <t>DİLEK GÜLEÇ</t>
  </si>
  <si>
    <t>DİLAN ÇETİN</t>
  </si>
  <si>
    <t>CEREN SEVİM</t>
  </si>
  <si>
    <t>ATABERK ADALI</t>
  </si>
  <si>
    <t>CEZA</t>
  </si>
  <si>
    <t>S.KART</t>
  </si>
  <si>
    <t>CUMARTESİ</t>
  </si>
  <si>
    <t>PAZAR 1</t>
  </si>
  <si>
    <t>PAZAR 2</t>
  </si>
  <si>
    <t>SONUÇ</t>
  </si>
  <si>
    <t>MUHARREM KEMALOĞLU</t>
  </si>
  <si>
    <t>EDA ERDEM</t>
  </si>
  <si>
    <t>MİNE ALOĞLU</t>
  </si>
  <si>
    <t>SIRA</t>
  </si>
  <si>
    <t>ORTALAMA</t>
  </si>
  <si>
    <t>MELİSYALNIZOĞLU</t>
  </si>
  <si>
    <t>İLDENİZ BİÇER</t>
  </si>
  <si>
    <t>ASLIHAN EYİGÜN</t>
  </si>
  <si>
    <t>TALHA AKÇABOY</t>
  </si>
  <si>
    <t>ONUR YILMAZ</t>
  </si>
  <si>
    <t xml:space="preserve">ENES ÇAĞLAR </t>
  </si>
  <si>
    <t>S.NO</t>
  </si>
  <si>
    <t>1.TUR</t>
  </si>
  <si>
    <t>2.TUR</t>
  </si>
  <si>
    <t>3.TUR</t>
  </si>
  <si>
    <t>MİNE KARACA</t>
  </si>
  <si>
    <t>MELİS YANLIZOĞLU</t>
  </si>
  <si>
    <t>SARI KART</t>
  </si>
  <si>
    <t>TÜRKİYE ŞAMPİYONASI 1.AYAK 3 TURNUVADA ALINAN SONUÇLAR PUAN DURUMU</t>
  </si>
  <si>
    <t>TÜRKİYE  ŞAMPİYONASI 1.AYAK 3 TURNUVADA ALINAN SONUÇLAR PUAN DURUMU</t>
  </si>
  <si>
    <t>TÜRKİYE ŞAMPİYONASI 2.AYAK 3 TURNUVADA ALINAN SONUÇLAR PUAN DURUMU</t>
  </si>
  <si>
    <t>ATIL ERARSLAN</t>
  </si>
  <si>
    <t>MÜRSEL YAVUZ</t>
  </si>
  <si>
    <t>ÖZGÜR VARLIK</t>
  </si>
  <si>
    <t>FURKAN ERZURUMLU</t>
  </si>
  <si>
    <t>ÖZGÜR AYATA</t>
  </si>
  <si>
    <t>AHMET SELÇUK YEŞİLYURT</t>
  </si>
  <si>
    <t>ERAY GÜRDOĞAN</t>
  </si>
  <si>
    <t>HAKAN CAN EVREN</t>
  </si>
  <si>
    <t>DİSKALİFİYE</t>
  </si>
  <si>
    <t>TÜRKİYE ŞAMPİYONASI 3.AYAK 3 TURNUVADA ALINAN SONUÇLAR PUAN DURUMU</t>
  </si>
  <si>
    <t xml:space="preserve">TÜRKİYE ŞAMPİYONASI 3. AYAK 3 TURNUVADA ALINAN SONUÇLAR PUAN DURUMU </t>
  </si>
  <si>
    <t>TÜRKİYE ŞAMPİYONASI 4.AYAK 3 TURNUVADA ALINAN SONUÇLAR PUAN DURUMU</t>
  </si>
  <si>
    <t>S. NO</t>
  </si>
  <si>
    <t>EDA TÜZEMEN</t>
  </si>
  <si>
    <t>JOHN SWEYNE</t>
  </si>
  <si>
    <t>ÖZDAŞ AKKAN</t>
  </si>
  <si>
    <t>AHMET EVLİYA</t>
  </si>
  <si>
    <t>GÜNER ÖZYAY</t>
  </si>
  <si>
    <t>TANSEL TİLKİ</t>
  </si>
  <si>
    <t>ELMAS ÇOCUK</t>
  </si>
  <si>
    <t>TAHİR ÇALTINOĞLU</t>
  </si>
  <si>
    <t>ŞENER PLATİNER</t>
  </si>
  <si>
    <t>ÖZDER KIZILER</t>
  </si>
  <si>
    <t>KORHAN ŞAKİR</t>
  </si>
  <si>
    <t>MUSTAFA KOLOZ</t>
  </si>
  <si>
    <t>DERVİŞ ÇOCUK</t>
  </si>
  <si>
    <t>GÜLTEKİN KARZAOĞLU</t>
  </si>
  <si>
    <t>HÜSEYİN MODA</t>
  </si>
  <si>
    <t>ALİ ÇAMLIBELLİ</t>
  </si>
  <si>
    <t>EMRE KARAKULAK</t>
  </si>
  <si>
    <t>MEHMET TAMER KAYA</t>
  </si>
  <si>
    <t>HASAN AVŞANLI</t>
  </si>
  <si>
    <t>KERİM GÜVENER</t>
  </si>
  <si>
    <t>BERKEM İNANIROĞLU</t>
  </si>
  <si>
    <t>MEHMET KARAOĞLAN</t>
  </si>
  <si>
    <t>ERGÜN GÜLENLER</t>
  </si>
  <si>
    <t>HÜSEYİN ÖKSÜZOĞULLARI</t>
  </si>
  <si>
    <t>EMİR KASAPOĞLU</t>
  </si>
  <si>
    <t>BORA HACI</t>
  </si>
  <si>
    <t>OSMAN AMCA</t>
  </si>
  <si>
    <t>İAN BRODİE</t>
  </si>
  <si>
    <t>O</t>
  </si>
  <si>
    <t>TÜRKİYE ŞAMPİYONASI 5.AYAK 3 TURNUVADA ALINAN SONUÇLAR PUAN DURUMU</t>
  </si>
  <si>
    <t>MERVE KOÇYİĞİT</t>
  </si>
  <si>
    <t>MERVE AKBULUT</t>
  </si>
  <si>
    <t>ÖZGE NUR DÜZENLİ</t>
  </si>
  <si>
    <t>MERYEM ER</t>
  </si>
  <si>
    <t>MERVE OKATAN</t>
  </si>
  <si>
    <t xml:space="preserve">KAAN ÖZER </t>
  </si>
  <si>
    <t xml:space="preserve">METİN BAYRAM </t>
  </si>
  <si>
    <t>TAHSİN AKGÜL</t>
  </si>
  <si>
    <t xml:space="preserve">NAFİZ ÇELEBİ </t>
  </si>
  <si>
    <t>MURAT SÜNENGİN</t>
  </si>
  <si>
    <t xml:space="preserve">SADIK KORKMAZ </t>
  </si>
  <si>
    <t>YASİN KAYGUSUZ</t>
  </si>
  <si>
    <t>GÜRHAN AKTÜRK</t>
  </si>
  <si>
    <t>ONURSAL KARAYAZI</t>
  </si>
  <si>
    <t>ÜMİT UYGUNSÖZLÜ</t>
  </si>
  <si>
    <t>MERİH ÇAKIR</t>
  </si>
  <si>
    <t>SEDAT ÖZEL</t>
  </si>
  <si>
    <t>TUĞÇE ÇALIKLIK</t>
  </si>
  <si>
    <t>METİN BAYRAM</t>
  </si>
  <si>
    <t>SADIK KORKMAZ</t>
  </si>
  <si>
    <t>TÜRKİYE DART ŞAMPİYONASI TOPLAM SONUÇLAR İÇERİSİNDEKİ EN İYİ 5 SONUCA GÖRE PUAN DURUMU VE SIRALAMASI</t>
  </si>
  <si>
    <t>KADINLAR</t>
  </si>
  <si>
    <t>ANT.1</t>
  </si>
  <si>
    <t>KULÜP</t>
  </si>
  <si>
    <t>ESK.2</t>
  </si>
  <si>
    <t>ANK.3</t>
  </si>
  <si>
    <t>KIBRIS 4</t>
  </si>
  <si>
    <t>ANK.5</t>
  </si>
  <si>
    <t>ANK.FERDİ</t>
  </si>
  <si>
    <t>GNÇ</t>
  </si>
  <si>
    <t>İL</t>
  </si>
  <si>
    <t>WDF.1</t>
  </si>
  <si>
    <t>WDF.2</t>
  </si>
  <si>
    <t>WDF.3</t>
  </si>
  <si>
    <t>USTALAR</t>
  </si>
  <si>
    <t>TÜRKİYE DART ŞAMPİYONASI TOPLAM SONUÇLAR İÇERİSİNDEKİ EN İYİ 5 SONUCA GÖRE PUAN DURUMU VE SIRALAMASI ERKEKLER</t>
  </si>
  <si>
    <t xml:space="preserve">SPORCUNUN ADI SOYADI </t>
  </si>
  <si>
    <t>ANT 1</t>
  </si>
  <si>
    <t>kulüp</t>
  </si>
  <si>
    <t>WDF1</t>
  </si>
  <si>
    <t>WDF2</t>
  </si>
  <si>
    <t>WD3</t>
  </si>
  <si>
    <t>MEHMET DEMİR</t>
  </si>
  <si>
    <t>İBRAHİM HALİL ÇELİKTEN</t>
  </si>
  <si>
    <t>AHMET BERK FİLİZDAR</t>
  </si>
  <si>
    <t>SÜLEYMAN ÇAMOĞLU</t>
  </si>
  <si>
    <t>ALİ ÖLEZ</t>
  </si>
  <si>
    <t>BAŞAR BULUT</t>
  </si>
  <si>
    <t>DORUK ÜVEZ</t>
  </si>
  <si>
    <t>SEFA SAYGI</t>
  </si>
  <si>
    <t>ZEHRA AYLİN ALEMDAR</t>
  </si>
  <si>
    <t>PUANI</t>
  </si>
  <si>
    <t>USTALAR TURNUVASI ERKEKLER</t>
  </si>
  <si>
    <t>USTALAR TURNUVASI KADINLAR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</si>
</sst>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"/>
    <numFmt numFmtId="165" formatCode="0.000"/>
    <numFmt numFmtId="166" formatCode="#,##0.0"/>
    <numFmt numFmtId="167" formatCode="0.0"/>
    <numFmt numFmtId="168" formatCode="#,##0.0_ ;\-#,##0.0\ "/>
    <numFmt numFmtId="169" formatCode="0.0_ ;\-0.0\ "/>
    <numFmt numFmtId="170" formatCode="0.0000"/>
  </numFmts>
  <fonts count="28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Tur"/>
      <family val="0"/>
    </font>
    <font>
      <sz val="8"/>
      <name val="Arial Black"/>
      <family val="2"/>
    </font>
    <font>
      <b/>
      <sz val="8"/>
      <color indexed="8"/>
      <name val="Arial Black"/>
      <family val="2"/>
    </font>
    <font>
      <b/>
      <sz val="8"/>
      <name val="Arial Black"/>
      <family val="2"/>
    </font>
    <font>
      <sz val="8"/>
      <color indexed="8"/>
      <name val="Arial Black"/>
      <family val="2"/>
    </font>
    <font>
      <b/>
      <sz val="10"/>
      <name val="Arial Tu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18" borderId="8" applyNumberFormat="0" applyFont="0" applyAlignment="0" applyProtection="0"/>
    <xf numFmtId="0" fontId="1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164" fontId="24" fillId="25" borderId="10" xfId="0" applyNumberFormat="1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10" xfId="0" applyFont="1" applyBorder="1" applyAlignment="1">
      <alignment horizontal="center"/>
    </xf>
    <xf numFmtId="165" fontId="26" fillId="26" borderId="10" xfId="0" applyNumberFormat="1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5" fillId="10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3" fillId="10" borderId="10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26" borderId="10" xfId="0" applyFont="1" applyFill="1" applyBorder="1" applyAlignment="1">
      <alignment horizontal="center"/>
    </xf>
    <xf numFmtId="2" fontId="25" fillId="26" borderId="10" xfId="0" applyNumberFormat="1" applyFont="1" applyFill="1" applyBorder="1" applyAlignment="1">
      <alignment/>
    </xf>
    <xf numFmtId="0" fontId="25" fillId="7" borderId="10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6" fillId="3" borderId="10" xfId="0" applyFont="1" applyFill="1" applyBorder="1" applyAlignment="1">
      <alignment/>
    </xf>
    <xf numFmtId="0" fontId="23" fillId="3" borderId="10" xfId="0" applyFont="1" applyFill="1" applyBorder="1" applyAlignment="1">
      <alignment/>
    </xf>
    <xf numFmtId="0" fontId="25" fillId="3" borderId="10" xfId="0" applyFont="1" applyFill="1" applyBorder="1" applyAlignment="1">
      <alignment horizontal="center"/>
    </xf>
    <xf numFmtId="0" fontId="25" fillId="8" borderId="10" xfId="0" applyFont="1" applyFill="1" applyBorder="1" applyAlignment="1">
      <alignment/>
    </xf>
    <xf numFmtId="0" fontId="24" fillId="0" borderId="10" xfId="49" applyFont="1" applyBorder="1" applyAlignment="1">
      <alignment horizontal="center"/>
      <protection/>
    </xf>
    <xf numFmtId="0" fontId="24" fillId="0" borderId="11" xfId="49" applyFont="1" applyBorder="1" applyAlignment="1">
      <alignment horizontal="center"/>
      <protection/>
    </xf>
    <xf numFmtId="0" fontId="24" fillId="0" borderId="10" xfId="49" applyFont="1" applyFill="1" applyBorder="1" applyAlignment="1">
      <alignment horizontal="center"/>
      <protection/>
    </xf>
    <xf numFmtId="0" fontId="24" fillId="8" borderId="10" xfId="49" applyFont="1" applyFill="1" applyBorder="1">
      <alignment/>
      <protection/>
    </xf>
    <xf numFmtId="0" fontId="25" fillId="8" borderId="10" xfId="48" applyFont="1" applyFill="1" applyBorder="1">
      <alignment/>
      <protection/>
    </xf>
    <xf numFmtId="0" fontId="24" fillId="25" borderId="10" xfId="49" applyFont="1" applyFill="1" applyBorder="1" applyAlignment="1">
      <alignment horizontal="center"/>
      <protection/>
    </xf>
    <xf numFmtId="0" fontId="24" fillId="10" borderId="10" xfId="49" applyFont="1" applyFill="1" applyBorder="1" applyAlignment="1">
      <alignment horizontal="center"/>
      <protection/>
    </xf>
    <xf numFmtId="0" fontId="24" fillId="11" borderId="10" xfId="49" applyFont="1" applyFill="1" applyBorder="1" applyAlignment="1">
      <alignment horizontal="center"/>
      <protection/>
    </xf>
    <xf numFmtId="2" fontId="23" fillId="25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3" fillId="0" borderId="12" xfId="0" applyFont="1" applyBorder="1" applyAlignment="1">
      <alignment/>
    </xf>
    <xf numFmtId="2" fontId="25" fillId="25" borderId="10" xfId="0" applyNumberFormat="1" applyFont="1" applyFill="1" applyBorder="1" applyAlignment="1">
      <alignment horizontal="center"/>
    </xf>
    <xf numFmtId="0" fontId="25" fillId="21" borderId="10" xfId="0" applyFont="1" applyFill="1" applyBorder="1" applyAlignment="1">
      <alignment horizontal="center"/>
    </xf>
    <xf numFmtId="0" fontId="23" fillId="4" borderId="10" xfId="0" applyFont="1" applyFill="1" applyBorder="1" applyAlignment="1">
      <alignment/>
    </xf>
    <xf numFmtId="0" fontId="23" fillId="4" borderId="10" xfId="0" applyFont="1" applyFill="1" applyBorder="1" applyAlignment="1">
      <alignment horizontal="center"/>
    </xf>
    <xf numFmtId="165" fontId="26" fillId="4" borderId="10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/>
    </xf>
    <xf numFmtId="0" fontId="25" fillId="4" borderId="10" xfId="0" applyFont="1" applyFill="1" applyBorder="1" applyAlignment="1">
      <alignment horizontal="center"/>
    </xf>
    <xf numFmtId="164" fontId="25" fillId="4" borderId="10" xfId="0" applyNumberFormat="1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0" xfId="0" applyFont="1" applyBorder="1" applyAlignment="1">
      <alignment/>
    </xf>
    <xf numFmtId="2" fontId="25" fillId="4" borderId="10" xfId="0" applyNumberFormat="1" applyFont="1" applyFill="1" applyBorder="1" applyAlignment="1">
      <alignment horizontal="center"/>
    </xf>
    <xf numFmtId="0" fontId="25" fillId="3" borderId="10" xfId="0" applyFont="1" applyFill="1" applyBorder="1" applyAlignment="1">
      <alignment horizontal="left"/>
    </xf>
    <xf numFmtId="2" fontId="25" fillId="26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5" fillId="11" borderId="10" xfId="0" applyFont="1" applyFill="1" applyBorder="1" applyAlignment="1">
      <alignment horizontal="center"/>
    </xf>
    <xf numFmtId="0" fontId="25" fillId="3" borderId="1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26" borderId="10" xfId="0" applyFont="1" applyFill="1" applyBorder="1" applyAlignment="1">
      <alignment/>
    </xf>
    <xf numFmtId="0" fontId="23" fillId="26" borderId="1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26" borderId="10" xfId="0" applyFont="1" applyFill="1" applyBorder="1" applyAlignment="1">
      <alignment horizontal="left"/>
    </xf>
    <xf numFmtId="2" fontId="23" fillId="0" borderId="10" xfId="0" applyNumberFormat="1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2" fontId="19" fillId="25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2" fontId="25" fillId="0" borderId="0" xfId="0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 horizontal="center"/>
    </xf>
    <xf numFmtId="0" fontId="25" fillId="27" borderId="0" xfId="0" applyFont="1" applyFill="1" applyBorder="1" applyAlignment="1">
      <alignment horizontal="center"/>
    </xf>
    <xf numFmtId="0" fontId="25" fillId="27" borderId="0" xfId="0" applyFont="1" applyFill="1" applyBorder="1" applyAlignment="1">
      <alignment/>
    </xf>
    <xf numFmtId="2" fontId="25" fillId="27" borderId="0" xfId="0" applyNumberFormat="1" applyFont="1" applyFill="1" applyBorder="1" applyAlignment="1">
      <alignment horizontal="center"/>
    </xf>
    <xf numFmtId="0" fontId="19" fillId="15" borderId="10" xfId="0" applyFont="1" applyFill="1" applyBorder="1" applyAlignment="1">
      <alignment horizontal="center"/>
    </xf>
    <xf numFmtId="2" fontId="19" fillId="26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5" borderId="10" xfId="0" applyFont="1" applyFill="1" applyBorder="1" applyAlignment="1">
      <alignment horizontal="center"/>
    </xf>
    <xf numFmtId="0" fontId="19" fillId="7" borderId="10" xfId="0" applyFont="1" applyFill="1" applyBorder="1" applyAlignment="1">
      <alignment/>
    </xf>
    <xf numFmtId="0" fontId="19" fillId="26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1" fontId="19" fillId="15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/>
    </xf>
    <xf numFmtId="0" fontId="20" fillId="25" borderId="10" xfId="49" applyFont="1" applyFill="1" applyBorder="1">
      <alignment/>
      <protection/>
    </xf>
    <xf numFmtId="2" fontId="20" fillId="25" borderId="10" xfId="49" applyNumberFormat="1" applyFont="1" applyFill="1" applyBorder="1" applyAlignment="1">
      <alignment horizontal="center"/>
      <protection/>
    </xf>
    <xf numFmtId="1" fontId="19" fillId="25" borderId="10" xfId="0" applyNumberFormat="1" applyFont="1" applyFill="1" applyBorder="1" applyAlignment="1">
      <alignment horizontal="center"/>
    </xf>
    <xf numFmtId="2" fontId="19" fillId="25" borderId="10" xfId="0" applyNumberFormat="1" applyFont="1" applyFill="1" applyBorder="1" applyAlignment="1">
      <alignment horizontal="center"/>
    </xf>
    <xf numFmtId="0" fontId="19" fillId="25" borderId="10" xfId="0" applyNumberFormat="1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20" fillId="9" borderId="10" xfId="49" applyFont="1" applyFill="1" applyBorder="1">
      <alignment/>
      <protection/>
    </xf>
    <xf numFmtId="2" fontId="20" fillId="9" borderId="10" xfId="49" applyNumberFormat="1" applyFont="1" applyFill="1" applyBorder="1" applyAlignment="1">
      <alignment horizontal="center"/>
      <protection/>
    </xf>
    <xf numFmtId="1" fontId="19" fillId="9" borderId="10" xfId="0" applyNumberFormat="1" applyFont="1" applyFill="1" applyBorder="1" applyAlignment="1">
      <alignment horizontal="center"/>
    </xf>
    <xf numFmtId="2" fontId="19" fillId="9" borderId="10" xfId="0" applyNumberFormat="1" applyFont="1" applyFill="1" applyBorder="1" applyAlignment="1">
      <alignment horizontal="center"/>
    </xf>
    <xf numFmtId="0" fontId="19" fillId="9" borderId="10" xfId="0" applyNumberFormat="1" applyFont="1" applyFill="1" applyBorder="1" applyAlignment="1">
      <alignment horizontal="center"/>
    </xf>
    <xf numFmtId="0" fontId="19" fillId="9" borderId="10" xfId="0" applyFont="1" applyFill="1" applyBorder="1" applyAlignment="1">
      <alignment horizontal="center"/>
    </xf>
    <xf numFmtId="0" fontId="20" fillId="10" borderId="10" xfId="49" applyFont="1" applyFill="1" applyBorder="1">
      <alignment/>
      <protection/>
    </xf>
    <xf numFmtId="2" fontId="19" fillId="10" borderId="10" xfId="0" applyNumberFormat="1" applyFont="1" applyFill="1" applyBorder="1" applyAlignment="1">
      <alignment horizontal="center"/>
    </xf>
    <xf numFmtId="1" fontId="19" fillId="10" borderId="10" xfId="0" applyNumberFormat="1" applyFont="1" applyFill="1" applyBorder="1" applyAlignment="1">
      <alignment horizontal="center"/>
    </xf>
    <xf numFmtId="0" fontId="19" fillId="10" borderId="10" xfId="0" applyNumberFormat="1" applyFont="1" applyFill="1" applyBorder="1" applyAlignment="1">
      <alignment horizontal="center"/>
    </xf>
    <xf numFmtId="0" fontId="19" fillId="10" borderId="10" xfId="0" applyFont="1" applyFill="1" applyBorder="1" applyAlignment="1">
      <alignment horizontal="center"/>
    </xf>
    <xf numFmtId="2" fontId="20" fillId="10" borderId="10" xfId="49" applyNumberFormat="1" applyFont="1" applyFill="1" applyBorder="1" applyAlignment="1">
      <alignment horizontal="center"/>
      <protection/>
    </xf>
    <xf numFmtId="0" fontId="19" fillId="9" borderId="10" xfId="0" applyFont="1" applyFill="1" applyBorder="1" applyAlignment="1">
      <alignment/>
    </xf>
    <xf numFmtId="2" fontId="20" fillId="9" borderId="10" xfId="0" applyNumberFormat="1" applyFont="1" applyFill="1" applyBorder="1" applyAlignment="1">
      <alignment horizontal="center"/>
    </xf>
    <xf numFmtId="0" fontId="19" fillId="25" borderId="10" xfId="0" applyFont="1" applyFill="1" applyBorder="1" applyAlignment="1">
      <alignment/>
    </xf>
    <xf numFmtId="2" fontId="20" fillId="25" borderId="10" xfId="0" applyNumberFormat="1" applyFont="1" applyFill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20" fillId="4" borderId="10" xfId="49" applyFont="1" applyFill="1" applyBorder="1">
      <alignment/>
      <protection/>
    </xf>
    <xf numFmtId="2" fontId="20" fillId="4" borderId="10" xfId="49" applyNumberFormat="1" applyFont="1" applyFill="1" applyBorder="1" applyAlignment="1">
      <alignment horizontal="center"/>
      <protection/>
    </xf>
    <xf numFmtId="1" fontId="19" fillId="4" borderId="10" xfId="0" applyNumberFormat="1" applyFont="1" applyFill="1" applyBorder="1" applyAlignment="1">
      <alignment horizontal="center"/>
    </xf>
    <xf numFmtId="2" fontId="19" fillId="4" borderId="10" xfId="0" applyNumberFormat="1" applyFont="1" applyFill="1" applyBorder="1" applyAlignment="1">
      <alignment horizontal="center"/>
    </xf>
    <xf numFmtId="0" fontId="19" fillId="4" borderId="10" xfId="0" applyNumberFormat="1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2" fontId="21" fillId="24" borderId="10" xfId="0" applyNumberFormat="1" applyFont="1" applyFill="1" applyBorder="1" applyAlignment="1">
      <alignment/>
    </xf>
    <xf numFmtId="0" fontId="19" fillId="5" borderId="10" xfId="0" applyFont="1" applyFill="1" applyBorder="1" applyAlignment="1">
      <alignment/>
    </xf>
    <xf numFmtId="0" fontId="19" fillId="7" borderId="10" xfId="0" applyFont="1" applyFill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2" fontId="21" fillId="9" borderId="10" xfId="0" applyNumberFormat="1" applyFont="1" applyFill="1" applyBorder="1" applyAlignment="1">
      <alignment horizontal="center"/>
    </xf>
    <xf numFmtId="2" fontId="21" fillId="25" borderId="10" xfId="0" applyNumberFormat="1" applyFont="1" applyFill="1" applyBorder="1" applyAlignment="1">
      <alignment horizontal="center"/>
    </xf>
    <xf numFmtId="2" fontId="21" fillId="4" borderId="10" xfId="0" applyNumberFormat="1" applyFont="1" applyFill="1" applyBorder="1" applyAlignment="1">
      <alignment horizontal="center"/>
    </xf>
    <xf numFmtId="2" fontId="21" fillId="10" borderId="10" xfId="0" applyNumberFormat="1" applyFont="1" applyFill="1" applyBorder="1" applyAlignment="1">
      <alignment horizontal="center"/>
    </xf>
    <xf numFmtId="2" fontId="21" fillId="25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2" fontId="21" fillId="0" borderId="0" xfId="0" applyNumberFormat="1" applyFont="1" applyFill="1" applyAlignment="1">
      <alignment horizontal="center"/>
    </xf>
    <xf numFmtId="0" fontId="19" fillId="4" borderId="10" xfId="0" applyFont="1" applyFill="1" applyBorder="1" applyAlignment="1">
      <alignment/>
    </xf>
    <xf numFmtId="0" fontId="19" fillId="4" borderId="10" xfId="52" applyNumberFormat="1" applyFont="1" applyFill="1" applyBorder="1" applyAlignment="1">
      <alignment horizontal="center"/>
    </xf>
    <xf numFmtId="2" fontId="19" fillId="4" borderId="10" xfId="52" applyNumberFormat="1" applyFont="1" applyFill="1" applyBorder="1" applyAlignment="1">
      <alignment horizontal="center"/>
    </xf>
    <xf numFmtId="1" fontId="19" fillId="4" borderId="10" xfId="52" applyNumberFormat="1" applyFont="1" applyFill="1" applyBorder="1" applyAlignment="1">
      <alignment horizontal="center"/>
    </xf>
    <xf numFmtId="2" fontId="20" fillId="4" borderId="10" xfId="0" applyNumberFormat="1" applyFont="1" applyFill="1" applyBorder="1" applyAlignment="1">
      <alignment horizontal="center"/>
    </xf>
    <xf numFmtId="2" fontId="22" fillId="4" borderId="10" xfId="0" applyNumberFormat="1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1" fontId="22" fillId="4" borderId="10" xfId="0" applyNumberFormat="1" applyFont="1" applyFill="1" applyBorder="1" applyAlignment="1">
      <alignment horizontal="center"/>
    </xf>
    <xf numFmtId="0" fontId="21" fillId="25" borderId="10" xfId="0" applyFont="1" applyFill="1" applyBorder="1" applyAlignment="1">
      <alignment/>
    </xf>
    <xf numFmtId="0" fontId="19" fillId="25" borderId="10" xfId="0" applyFont="1" applyFill="1" applyBorder="1" applyAlignment="1">
      <alignment/>
    </xf>
    <xf numFmtId="0" fontId="21" fillId="25" borderId="10" xfId="0" applyFont="1" applyFill="1" applyBorder="1" applyAlignment="1">
      <alignment/>
    </xf>
    <xf numFmtId="0" fontId="19" fillId="25" borderId="10" xfId="0" applyFont="1" applyFill="1" applyBorder="1" applyAlignment="1">
      <alignment horizontal="left"/>
    </xf>
    <xf numFmtId="2" fontId="19" fillId="4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/>
    </xf>
    <xf numFmtId="0" fontId="22" fillId="24" borderId="10" xfId="0" applyFont="1" applyFill="1" applyBorder="1" applyAlignment="1">
      <alignment/>
    </xf>
    <xf numFmtId="2" fontId="22" fillId="24" borderId="10" xfId="0" applyNumberFormat="1" applyFont="1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7" fillId="25" borderId="10" xfId="0" applyFont="1" applyFill="1" applyBorder="1" applyAlignment="1">
      <alignment/>
    </xf>
    <xf numFmtId="0" fontId="27" fillId="26" borderId="10" xfId="0" applyFont="1" applyFill="1" applyBorder="1" applyAlignment="1">
      <alignment horizontal="center"/>
    </xf>
    <xf numFmtId="0" fontId="27" fillId="26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/>
    </xf>
    <xf numFmtId="0" fontId="27" fillId="7" borderId="10" xfId="0" applyFont="1" applyFill="1" applyBorder="1" applyAlignment="1">
      <alignment horizontal="center"/>
    </xf>
    <xf numFmtId="0" fontId="27" fillId="7" borderId="10" xfId="0" applyFont="1" applyFill="1" applyBorder="1" applyAlignment="1">
      <alignment/>
    </xf>
    <xf numFmtId="0" fontId="27" fillId="3" borderId="10" xfId="0" applyFont="1" applyFill="1" applyBorder="1" applyAlignment="1">
      <alignment horizontal="center"/>
    </xf>
    <xf numFmtId="0" fontId="19" fillId="8" borderId="10" xfId="0" applyFont="1" applyFill="1" applyBorder="1" applyAlignment="1">
      <alignment/>
    </xf>
    <xf numFmtId="2" fontId="20" fillId="8" borderId="10" xfId="0" applyNumberFormat="1" applyFont="1" applyFill="1" applyBorder="1" applyAlignment="1">
      <alignment horizontal="center"/>
    </xf>
    <xf numFmtId="0" fontId="19" fillId="8" borderId="10" xfId="0" applyFont="1" applyFill="1" applyBorder="1" applyAlignment="1">
      <alignment horizontal="center"/>
    </xf>
    <xf numFmtId="2" fontId="19" fillId="8" borderId="10" xfId="0" applyNumberFormat="1" applyFont="1" applyFill="1" applyBorder="1" applyAlignment="1">
      <alignment horizontal="center"/>
    </xf>
    <xf numFmtId="1" fontId="19" fillId="8" borderId="1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27" fillId="0" borderId="0" xfId="0" applyFont="1" applyAlignment="1">
      <alignment horizontal="center"/>
    </xf>
    <xf numFmtId="0" fontId="27" fillId="4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7" fillId="28" borderId="11" xfId="0" applyFont="1" applyFill="1" applyBorder="1" applyAlignment="1">
      <alignment horizontal="center"/>
    </xf>
    <xf numFmtId="0" fontId="27" fillId="28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5" fontId="27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11" borderId="1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Sony\Downloads\2012siralama1ay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KEKLER"/>
      <sheetName val="BAYANLAR"/>
    </sheetNames>
    <sheetDataSet>
      <sheetData sheetId="1">
        <row r="3">
          <cell r="F3">
            <v>41</v>
          </cell>
        </row>
        <row r="5">
          <cell r="F5">
            <v>29</v>
          </cell>
        </row>
        <row r="6">
          <cell r="F6">
            <v>27</v>
          </cell>
        </row>
        <row r="7">
          <cell r="F7">
            <v>17</v>
          </cell>
        </row>
        <row r="8">
          <cell r="F8">
            <v>16</v>
          </cell>
        </row>
        <row r="9">
          <cell r="F9">
            <v>16</v>
          </cell>
        </row>
        <row r="10">
          <cell r="F10">
            <v>16</v>
          </cell>
        </row>
        <row r="11">
          <cell r="F11">
            <v>15</v>
          </cell>
        </row>
        <row r="12">
          <cell r="F12">
            <v>13</v>
          </cell>
        </row>
        <row r="13">
          <cell r="F13">
            <v>13</v>
          </cell>
        </row>
        <row r="14">
          <cell r="F14">
            <v>13</v>
          </cell>
        </row>
        <row r="15">
          <cell r="F15">
            <v>12</v>
          </cell>
        </row>
        <row r="16">
          <cell r="F16">
            <v>12</v>
          </cell>
        </row>
        <row r="17">
          <cell r="F17">
            <v>11</v>
          </cell>
        </row>
        <row r="18">
          <cell r="F18">
            <v>11</v>
          </cell>
        </row>
        <row r="19">
          <cell r="F19">
            <v>10</v>
          </cell>
        </row>
        <row r="20">
          <cell r="F20">
            <v>10</v>
          </cell>
        </row>
        <row r="21">
          <cell r="F21">
            <v>10</v>
          </cell>
        </row>
        <row r="22">
          <cell r="F22">
            <v>10</v>
          </cell>
        </row>
        <row r="23">
          <cell r="F23">
            <v>10</v>
          </cell>
        </row>
        <row r="24">
          <cell r="F24">
            <v>10</v>
          </cell>
        </row>
        <row r="25">
          <cell r="F25">
            <v>9</v>
          </cell>
        </row>
        <row r="26">
          <cell r="F26">
            <v>9</v>
          </cell>
        </row>
        <row r="27">
          <cell r="F27">
            <v>9</v>
          </cell>
        </row>
        <row r="28">
          <cell r="F28">
            <v>9</v>
          </cell>
        </row>
        <row r="29">
          <cell r="F29">
            <v>9</v>
          </cell>
        </row>
        <row r="30">
          <cell r="F30">
            <v>7</v>
          </cell>
        </row>
        <row r="31">
          <cell r="F3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14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00390625" style="0" customWidth="1"/>
    <col min="2" max="2" width="25.00390625" style="0" customWidth="1"/>
    <col min="3" max="3" width="12.625" style="0" customWidth="1"/>
    <col min="4" max="4" width="9.75390625" style="0" customWidth="1"/>
    <col min="7" max="7" width="10.375" style="0" customWidth="1"/>
  </cols>
  <sheetData>
    <row r="1" spans="1:8" ht="13.5">
      <c r="A1" s="178" t="s">
        <v>315</v>
      </c>
      <c r="B1" s="178"/>
      <c r="C1" s="178"/>
      <c r="D1" s="178"/>
      <c r="E1" s="178"/>
      <c r="F1" s="178"/>
      <c r="G1" s="178"/>
      <c r="H1" s="2"/>
    </row>
    <row r="2" spans="1:8" ht="13.5">
      <c r="A2" s="46" t="s">
        <v>308</v>
      </c>
      <c r="B2" s="47" t="s">
        <v>218</v>
      </c>
      <c r="C2" s="47" t="s">
        <v>293</v>
      </c>
      <c r="D2" s="47" t="s">
        <v>294</v>
      </c>
      <c r="E2" s="47" t="s">
        <v>295</v>
      </c>
      <c r="F2" s="47" t="s">
        <v>0</v>
      </c>
      <c r="G2" s="48" t="s">
        <v>296</v>
      </c>
      <c r="H2" s="44" t="s">
        <v>291</v>
      </c>
    </row>
    <row r="3" spans="1:8" ht="13.5">
      <c r="A3" s="12">
        <v>1</v>
      </c>
      <c r="B3" s="28" t="s">
        <v>6</v>
      </c>
      <c r="C3" s="12">
        <v>6</v>
      </c>
      <c r="D3" s="15">
        <v>12</v>
      </c>
      <c r="E3" s="14">
        <v>16</v>
      </c>
      <c r="F3" s="12">
        <f aca="true" t="shared" si="0" ref="F3:F34">SUM(C3:E3)</f>
        <v>34</v>
      </c>
      <c r="G3" s="10">
        <f aca="true" t="shared" si="1" ref="G3:G34">F3/3</f>
        <v>11.333333333333334</v>
      </c>
      <c r="H3" s="2"/>
    </row>
    <row r="4" spans="1:8" ht="13.5">
      <c r="A4" s="12">
        <v>2</v>
      </c>
      <c r="B4" s="28" t="s">
        <v>7</v>
      </c>
      <c r="C4" s="12">
        <v>6</v>
      </c>
      <c r="D4" s="14">
        <v>16</v>
      </c>
      <c r="E4" s="23">
        <v>9</v>
      </c>
      <c r="F4" s="12">
        <f t="shared" si="0"/>
        <v>31</v>
      </c>
      <c r="G4" s="10">
        <f t="shared" si="1"/>
        <v>10.333333333333334</v>
      </c>
      <c r="H4" s="2"/>
    </row>
    <row r="5" spans="1:8" ht="13.5">
      <c r="A5" s="12">
        <v>3</v>
      </c>
      <c r="B5" s="28" t="s">
        <v>2</v>
      </c>
      <c r="C5" s="15">
        <v>12</v>
      </c>
      <c r="D5" s="12">
        <v>2</v>
      </c>
      <c r="E5" s="15">
        <v>12</v>
      </c>
      <c r="F5" s="12">
        <f t="shared" si="0"/>
        <v>26</v>
      </c>
      <c r="G5" s="10">
        <f t="shared" si="1"/>
        <v>8.666666666666666</v>
      </c>
      <c r="H5" s="2"/>
    </row>
    <row r="6" spans="1:8" ht="13.5">
      <c r="A6" s="12">
        <v>4</v>
      </c>
      <c r="B6" s="28" t="s">
        <v>1</v>
      </c>
      <c r="C6" s="14">
        <v>16</v>
      </c>
      <c r="D6" s="12">
        <v>3</v>
      </c>
      <c r="E6" s="12">
        <v>6</v>
      </c>
      <c r="F6" s="12">
        <f t="shared" si="0"/>
        <v>25</v>
      </c>
      <c r="G6" s="10">
        <f t="shared" si="1"/>
        <v>8.333333333333334</v>
      </c>
      <c r="H6" s="2"/>
    </row>
    <row r="7" spans="1:8" ht="13.5">
      <c r="A7" s="12">
        <v>5</v>
      </c>
      <c r="B7" s="28" t="s">
        <v>50</v>
      </c>
      <c r="C7" s="12">
        <v>2</v>
      </c>
      <c r="D7" s="23">
        <v>9</v>
      </c>
      <c r="E7" s="23">
        <v>9</v>
      </c>
      <c r="F7" s="12">
        <f t="shared" si="0"/>
        <v>20</v>
      </c>
      <c r="G7" s="10">
        <f t="shared" si="1"/>
        <v>6.666666666666667</v>
      </c>
      <c r="H7" s="2"/>
    </row>
    <row r="8" spans="1:8" ht="13.5">
      <c r="A8" s="12">
        <v>6</v>
      </c>
      <c r="B8" s="28" t="s">
        <v>103</v>
      </c>
      <c r="C8" s="23">
        <v>9</v>
      </c>
      <c r="D8" s="12">
        <v>4</v>
      </c>
      <c r="E8" s="12">
        <v>4</v>
      </c>
      <c r="F8" s="12">
        <f t="shared" si="0"/>
        <v>17</v>
      </c>
      <c r="G8" s="10">
        <f t="shared" si="1"/>
        <v>5.666666666666667</v>
      </c>
      <c r="H8" s="2"/>
    </row>
    <row r="9" spans="1:8" ht="13.5">
      <c r="A9" s="12">
        <v>7</v>
      </c>
      <c r="B9" s="28" t="s">
        <v>4</v>
      </c>
      <c r="C9" s="12">
        <v>6</v>
      </c>
      <c r="D9" s="12">
        <v>4</v>
      </c>
      <c r="E9" s="12">
        <v>4</v>
      </c>
      <c r="F9" s="12">
        <f t="shared" si="0"/>
        <v>14</v>
      </c>
      <c r="G9" s="10">
        <f t="shared" si="1"/>
        <v>4.666666666666667</v>
      </c>
      <c r="H9" s="2"/>
    </row>
    <row r="10" spans="1:8" ht="13.5">
      <c r="A10" s="12">
        <v>8</v>
      </c>
      <c r="B10" s="28" t="s">
        <v>22</v>
      </c>
      <c r="C10" s="12">
        <v>3</v>
      </c>
      <c r="D10" s="23">
        <v>9</v>
      </c>
      <c r="E10" s="12">
        <v>2</v>
      </c>
      <c r="F10" s="12">
        <f t="shared" si="0"/>
        <v>14</v>
      </c>
      <c r="G10" s="10">
        <f t="shared" si="1"/>
        <v>4.666666666666667</v>
      </c>
      <c r="H10" s="2"/>
    </row>
    <row r="11" spans="1:8" ht="13.5">
      <c r="A11" s="12">
        <v>9</v>
      </c>
      <c r="B11" s="28" t="s">
        <v>25</v>
      </c>
      <c r="C11" s="12">
        <v>3</v>
      </c>
      <c r="D11" s="12">
        <v>6</v>
      </c>
      <c r="E11" s="12">
        <v>4</v>
      </c>
      <c r="F11" s="12">
        <f t="shared" si="0"/>
        <v>13</v>
      </c>
      <c r="G11" s="10">
        <f t="shared" si="1"/>
        <v>4.333333333333333</v>
      </c>
      <c r="H11" s="2"/>
    </row>
    <row r="12" spans="1:8" ht="13.5">
      <c r="A12" s="12">
        <v>10</v>
      </c>
      <c r="B12" s="28" t="s">
        <v>3</v>
      </c>
      <c r="C12" s="23">
        <v>9</v>
      </c>
      <c r="D12" s="12">
        <v>2</v>
      </c>
      <c r="E12" s="12">
        <v>2</v>
      </c>
      <c r="F12" s="12">
        <f t="shared" si="0"/>
        <v>13</v>
      </c>
      <c r="G12" s="10">
        <f t="shared" si="1"/>
        <v>4.333333333333333</v>
      </c>
      <c r="H12" s="2"/>
    </row>
    <row r="13" spans="1:8" ht="13.5">
      <c r="A13" s="12">
        <v>11</v>
      </c>
      <c r="B13" s="28" t="s">
        <v>297</v>
      </c>
      <c r="C13" s="12">
        <v>4</v>
      </c>
      <c r="D13" s="12">
        <v>6</v>
      </c>
      <c r="E13" s="12">
        <v>3</v>
      </c>
      <c r="F13" s="12">
        <f t="shared" si="0"/>
        <v>13</v>
      </c>
      <c r="G13" s="10">
        <f t="shared" si="1"/>
        <v>4.333333333333333</v>
      </c>
      <c r="H13" s="2"/>
    </row>
    <row r="14" spans="1:8" ht="13.5">
      <c r="A14" s="12">
        <v>12</v>
      </c>
      <c r="B14" s="28" t="s">
        <v>23</v>
      </c>
      <c r="C14" s="12">
        <v>3</v>
      </c>
      <c r="D14" s="12">
        <v>6</v>
      </c>
      <c r="E14" s="12">
        <v>3</v>
      </c>
      <c r="F14" s="12">
        <f t="shared" si="0"/>
        <v>12</v>
      </c>
      <c r="G14" s="10">
        <f t="shared" si="1"/>
        <v>4</v>
      </c>
      <c r="H14" s="2"/>
    </row>
    <row r="15" spans="1:8" ht="13.5">
      <c r="A15" s="12">
        <v>13</v>
      </c>
      <c r="B15" s="28" t="s">
        <v>14</v>
      </c>
      <c r="C15" s="12">
        <v>4</v>
      </c>
      <c r="D15" s="12">
        <v>2</v>
      </c>
      <c r="E15" s="12">
        <v>6</v>
      </c>
      <c r="F15" s="12">
        <f t="shared" si="0"/>
        <v>12</v>
      </c>
      <c r="G15" s="10">
        <f t="shared" si="1"/>
        <v>4</v>
      </c>
      <c r="H15" s="2"/>
    </row>
    <row r="16" spans="1:8" ht="13.5">
      <c r="A16" s="12">
        <v>14</v>
      </c>
      <c r="B16" s="28" t="s">
        <v>12</v>
      </c>
      <c r="C16" s="12">
        <v>4</v>
      </c>
      <c r="D16" s="12">
        <v>4</v>
      </c>
      <c r="E16" s="12">
        <v>3</v>
      </c>
      <c r="F16" s="12">
        <f t="shared" si="0"/>
        <v>11</v>
      </c>
      <c r="G16" s="10">
        <f t="shared" si="1"/>
        <v>3.6666666666666665</v>
      </c>
      <c r="H16" s="2"/>
    </row>
    <row r="17" spans="1:8" ht="13.5">
      <c r="A17" s="12">
        <v>15</v>
      </c>
      <c r="B17" s="28" t="s">
        <v>5</v>
      </c>
      <c r="C17" s="12">
        <v>6</v>
      </c>
      <c r="D17" s="12">
        <v>3</v>
      </c>
      <c r="E17" s="12">
        <v>2</v>
      </c>
      <c r="F17" s="12">
        <f t="shared" si="0"/>
        <v>11</v>
      </c>
      <c r="G17" s="10">
        <f t="shared" si="1"/>
        <v>3.6666666666666665</v>
      </c>
      <c r="H17" s="2"/>
    </row>
    <row r="18" spans="1:8" ht="13.5">
      <c r="A18" s="12">
        <v>16</v>
      </c>
      <c r="B18" s="28" t="s">
        <v>41</v>
      </c>
      <c r="C18" s="12">
        <v>2</v>
      </c>
      <c r="D18" s="12">
        <v>4</v>
      </c>
      <c r="E18" s="12">
        <v>4</v>
      </c>
      <c r="F18" s="12">
        <f t="shared" si="0"/>
        <v>10</v>
      </c>
      <c r="G18" s="10">
        <f t="shared" si="1"/>
        <v>3.3333333333333335</v>
      </c>
      <c r="H18" s="2"/>
    </row>
    <row r="19" spans="1:8" ht="13.5">
      <c r="A19" s="12">
        <v>17</v>
      </c>
      <c r="B19" s="28" t="s">
        <v>13</v>
      </c>
      <c r="C19" s="12">
        <v>4</v>
      </c>
      <c r="D19" s="12">
        <v>3</v>
      </c>
      <c r="E19" s="12">
        <v>3</v>
      </c>
      <c r="F19" s="12">
        <f t="shared" si="0"/>
        <v>10</v>
      </c>
      <c r="G19" s="10">
        <f t="shared" si="1"/>
        <v>3.3333333333333335</v>
      </c>
      <c r="H19" s="2"/>
    </row>
    <row r="20" spans="1:8" ht="13.5">
      <c r="A20" s="12">
        <v>18</v>
      </c>
      <c r="B20" s="28" t="s">
        <v>20</v>
      </c>
      <c r="C20" s="12">
        <v>3</v>
      </c>
      <c r="D20" s="12">
        <v>6</v>
      </c>
      <c r="E20" s="12">
        <v>1</v>
      </c>
      <c r="F20" s="12">
        <f t="shared" si="0"/>
        <v>10</v>
      </c>
      <c r="G20" s="10">
        <f t="shared" si="1"/>
        <v>3.3333333333333335</v>
      </c>
      <c r="H20" s="2"/>
    </row>
    <row r="21" spans="1:8" ht="13.5">
      <c r="A21" s="12">
        <v>19</v>
      </c>
      <c r="B21" s="28" t="s">
        <v>9</v>
      </c>
      <c r="C21" s="12">
        <v>4</v>
      </c>
      <c r="D21" s="12">
        <v>3</v>
      </c>
      <c r="E21" s="12">
        <v>3</v>
      </c>
      <c r="F21" s="12">
        <f t="shared" si="0"/>
        <v>10</v>
      </c>
      <c r="G21" s="10">
        <f t="shared" si="1"/>
        <v>3.3333333333333335</v>
      </c>
      <c r="H21" s="2"/>
    </row>
    <row r="22" spans="1:8" ht="13.5">
      <c r="A22" s="12">
        <v>20</v>
      </c>
      <c r="B22" s="28" t="s">
        <v>60</v>
      </c>
      <c r="C22" s="12">
        <v>2</v>
      </c>
      <c r="D22" s="12">
        <v>2</v>
      </c>
      <c r="E22" s="12">
        <v>6</v>
      </c>
      <c r="F22" s="12">
        <f t="shared" si="0"/>
        <v>10</v>
      </c>
      <c r="G22" s="10">
        <f t="shared" si="1"/>
        <v>3.3333333333333335</v>
      </c>
      <c r="H22" s="2"/>
    </row>
    <row r="23" spans="1:8" ht="13.5">
      <c r="A23" s="12">
        <v>21</v>
      </c>
      <c r="B23" s="28" t="s">
        <v>30</v>
      </c>
      <c r="C23" s="12">
        <v>3</v>
      </c>
      <c r="D23" s="12">
        <v>1</v>
      </c>
      <c r="E23" s="12">
        <v>6</v>
      </c>
      <c r="F23" s="12">
        <f t="shared" si="0"/>
        <v>10</v>
      </c>
      <c r="G23" s="10">
        <f t="shared" si="1"/>
        <v>3.3333333333333335</v>
      </c>
      <c r="H23" s="2"/>
    </row>
    <row r="24" spans="1:8" ht="13.5">
      <c r="A24" s="12">
        <v>22</v>
      </c>
      <c r="B24" s="28" t="s">
        <v>10</v>
      </c>
      <c r="C24" s="12">
        <v>4</v>
      </c>
      <c r="D24" s="12">
        <v>3</v>
      </c>
      <c r="E24" s="12">
        <v>2</v>
      </c>
      <c r="F24" s="12">
        <f t="shared" si="0"/>
        <v>9</v>
      </c>
      <c r="G24" s="10">
        <f t="shared" si="1"/>
        <v>3</v>
      </c>
      <c r="H24" s="2"/>
    </row>
    <row r="25" spans="1:8" ht="13.5">
      <c r="A25" s="12">
        <v>23</v>
      </c>
      <c r="B25" s="28" t="s">
        <v>51</v>
      </c>
      <c r="C25" s="12">
        <v>2</v>
      </c>
      <c r="D25" s="12">
        <v>4</v>
      </c>
      <c r="E25" s="12">
        <v>3</v>
      </c>
      <c r="F25" s="12">
        <f t="shared" si="0"/>
        <v>9</v>
      </c>
      <c r="G25" s="10">
        <f t="shared" si="1"/>
        <v>3</v>
      </c>
      <c r="H25" s="2"/>
    </row>
    <row r="26" spans="1:8" ht="13.5">
      <c r="A26" s="12">
        <v>24</v>
      </c>
      <c r="B26" s="28" t="s">
        <v>8</v>
      </c>
      <c r="C26" s="12">
        <v>4</v>
      </c>
      <c r="D26" s="12">
        <v>3</v>
      </c>
      <c r="E26" s="12">
        <v>2</v>
      </c>
      <c r="F26" s="12">
        <f t="shared" si="0"/>
        <v>9</v>
      </c>
      <c r="G26" s="10">
        <f t="shared" si="1"/>
        <v>3</v>
      </c>
      <c r="H26" s="2"/>
    </row>
    <row r="27" spans="1:8" ht="13.5">
      <c r="A27" s="12">
        <v>25</v>
      </c>
      <c r="B27" s="28" t="s">
        <v>19</v>
      </c>
      <c r="C27" s="12">
        <v>3</v>
      </c>
      <c r="D27" s="12">
        <v>4</v>
      </c>
      <c r="E27" s="12">
        <v>2</v>
      </c>
      <c r="F27" s="12">
        <f t="shared" si="0"/>
        <v>9</v>
      </c>
      <c r="G27" s="10">
        <f t="shared" si="1"/>
        <v>3</v>
      </c>
      <c r="H27" s="2"/>
    </row>
    <row r="28" spans="1:8" ht="13.5">
      <c r="A28" s="12">
        <v>26</v>
      </c>
      <c r="B28" s="28" t="s">
        <v>16</v>
      </c>
      <c r="C28" s="12">
        <v>3</v>
      </c>
      <c r="D28" s="12">
        <v>2</v>
      </c>
      <c r="E28" s="12">
        <v>4</v>
      </c>
      <c r="F28" s="12">
        <f t="shared" si="0"/>
        <v>9</v>
      </c>
      <c r="G28" s="10">
        <f t="shared" si="1"/>
        <v>3</v>
      </c>
      <c r="H28" s="2"/>
    </row>
    <row r="29" spans="1:8" ht="13.5">
      <c r="A29" s="12">
        <v>27</v>
      </c>
      <c r="B29" s="28" t="s">
        <v>31</v>
      </c>
      <c r="C29" s="12">
        <v>2</v>
      </c>
      <c r="D29" s="12">
        <v>4</v>
      </c>
      <c r="E29" s="12">
        <v>3</v>
      </c>
      <c r="F29" s="12">
        <f t="shared" si="0"/>
        <v>9</v>
      </c>
      <c r="G29" s="10">
        <f t="shared" si="1"/>
        <v>3</v>
      </c>
      <c r="H29" s="2"/>
    </row>
    <row r="30" spans="1:8" ht="13.5">
      <c r="A30" s="12">
        <v>28</v>
      </c>
      <c r="B30" s="28" t="s">
        <v>29</v>
      </c>
      <c r="C30" s="12">
        <v>3</v>
      </c>
      <c r="D30" s="12">
        <v>2</v>
      </c>
      <c r="E30" s="12">
        <v>3</v>
      </c>
      <c r="F30" s="12">
        <f t="shared" si="0"/>
        <v>8</v>
      </c>
      <c r="G30" s="10">
        <f t="shared" si="1"/>
        <v>2.6666666666666665</v>
      </c>
      <c r="H30" s="2"/>
    </row>
    <row r="31" spans="1:8" ht="13.5">
      <c r="A31" s="12">
        <v>29</v>
      </c>
      <c r="B31" s="28" t="s">
        <v>55</v>
      </c>
      <c r="C31" s="12">
        <v>2</v>
      </c>
      <c r="D31" s="12">
        <v>2</v>
      </c>
      <c r="E31" s="12">
        <v>4</v>
      </c>
      <c r="F31" s="12">
        <f t="shared" si="0"/>
        <v>8</v>
      </c>
      <c r="G31" s="10">
        <f t="shared" si="1"/>
        <v>2.6666666666666665</v>
      </c>
      <c r="H31" s="2"/>
    </row>
    <row r="32" spans="1:8" ht="13.5">
      <c r="A32" s="12">
        <v>30</v>
      </c>
      <c r="B32" s="28" t="s">
        <v>11</v>
      </c>
      <c r="C32" s="12">
        <v>4</v>
      </c>
      <c r="D32" s="12">
        <v>2</v>
      </c>
      <c r="E32" s="12">
        <v>2</v>
      </c>
      <c r="F32" s="12">
        <f t="shared" si="0"/>
        <v>8</v>
      </c>
      <c r="G32" s="10">
        <f t="shared" si="1"/>
        <v>2.6666666666666665</v>
      </c>
      <c r="H32" s="2"/>
    </row>
    <row r="33" spans="1:8" ht="13.5">
      <c r="A33" s="12">
        <v>31</v>
      </c>
      <c r="B33" s="28" t="s">
        <v>66</v>
      </c>
      <c r="C33" s="12">
        <v>1</v>
      </c>
      <c r="D33" s="12">
        <v>3</v>
      </c>
      <c r="E33" s="12">
        <v>4</v>
      </c>
      <c r="F33" s="12">
        <f t="shared" si="0"/>
        <v>8</v>
      </c>
      <c r="G33" s="10">
        <f t="shared" si="1"/>
        <v>2.6666666666666665</v>
      </c>
      <c r="H33" s="2"/>
    </row>
    <row r="34" spans="1:8" ht="13.5">
      <c r="A34" s="12">
        <v>32</v>
      </c>
      <c r="B34" s="28" t="s">
        <v>74</v>
      </c>
      <c r="C34" s="12">
        <v>1</v>
      </c>
      <c r="D34" s="12">
        <v>4</v>
      </c>
      <c r="E34" s="12">
        <v>3</v>
      </c>
      <c r="F34" s="12">
        <f t="shared" si="0"/>
        <v>8</v>
      </c>
      <c r="G34" s="10">
        <f t="shared" si="1"/>
        <v>2.6666666666666665</v>
      </c>
      <c r="H34" s="2"/>
    </row>
    <row r="35" spans="1:8" ht="13.5">
      <c r="A35" s="12">
        <v>33</v>
      </c>
      <c r="B35" s="28" t="s">
        <v>43</v>
      </c>
      <c r="C35" s="12">
        <v>2</v>
      </c>
      <c r="D35" s="12">
        <v>3</v>
      </c>
      <c r="E35" s="12">
        <v>2</v>
      </c>
      <c r="F35" s="12">
        <f aca="true" t="shared" si="2" ref="F35:F66">SUM(C35:E35)</f>
        <v>7</v>
      </c>
      <c r="G35" s="10">
        <f aca="true" t="shared" si="3" ref="G35:G66">F35/3</f>
        <v>2.3333333333333335</v>
      </c>
      <c r="H35" s="2"/>
    </row>
    <row r="36" spans="1:8" ht="13.5">
      <c r="A36" s="12">
        <v>34</v>
      </c>
      <c r="B36" s="28" t="s">
        <v>15</v>
      </c>
      <c r="C36" s="12">
        <v>3</v>
      </c>
      <c r="D36" s="12">
        <v>3</v>
      </c>
      <c r="E36" s="12">
        <v>1</v>
      </c>
      <c r="F36" s="12">
        <f t="shared" si="2"/>
        <v>7</v>
      </c>
      <c r="G36" s="10">
        <f t="shared" si="3"/>
        <v>2.3333333333333335</v>
      </c>
      <c r="H36" s="2"/>
    </row>
    <row r="37" spans="1:8" ht="13.5">
      <c r="A37" s="12">
        <v>35</v>
      </c>
      <c r="B37" s="28" t="s">
        <v>70</v>
      </c>
      <c r="C37" s="12">
        <v>1</v>
      </c>
      <c r="D37" s="12">
        <v>2</v>
      </c>
      <c r="E37" s="12">
        <v>4</v>
      </c>
      <c r="F37" s="12">
        <f t="shared" si="2"/>
        <v>7</v>
      </c>
      <c r="G37" s="10">
        <f t="shared" si="3"/>
        <v>2.3333333333333335</v>
      </c>
      <c r="H37" s="2"/>
    </row>
    <row r="38" spans="1:8" ht="13.5">
      <c r="A38" s="12">
        <v>36</v>
      </c>
      <c r="B38" s="28" t="s">
        <v>35</v>
      </c>
      <c r="C38" s="12">
        <v>2</v>
      </c>
      <c r="D38" s="12">
        <v>3</v>
      </c>
      <c r="E38" s="12">
        <v>2</v>
      </c>
      <c r="F38" s="12">
        <f t="shared" si="2"/>
        <v>7</v>
      </c>
      <c r="G38" s="10">
        <f t="shared" si="3"/>
        <v>2.3333333333333335</v>
      </c>
      <c r="H38" s="2"/>
    </row>
    <row r="39" spans="1:8" ht="13.5">
      <c r="A39" s="12">
        <v>37</v>
      </c>
      <c r="B39" s="28" t="s">
        <v>32</v>
      </c>
      <c r="C39" s="12">
        <v>2</v>
      </c>
      <c r="D39" s="12">
        <v>3</v>
      </c>
      <c r="E39" s="12">
        <v>2</v>
      </c>
      <c r="F39" s="12">
        <f t="shared" si="2"/>
        <v>7</v>
      </c>
      <c r="G39" s="10">
        <f t="shared" si="3"/>
        <v>2.3333333333333335</v>
      </c>
      <c r="H39" s="2"/>
    </row>
    <row r="40" spans="1:8" ht="13.5">
      <c r="A40" s="12">
        <v>38</v>
      </c>
      <c r="B40" s="28" t="s">
        <v>36</v>
      </c>
      <c r="C40" s="12">
        <v>2</v>
      </c>
      <c r="D40" s="12">
        <v>2</v>
      </c>
      <c r="E40" s="12">
        <v>3</v>
      </c>
      <c r="F40" s="12">
        <f t="shared" si="2"/>
        <v>7</v>
      </c>
      <c r="G40" s="10">
        <f t="shared" si="3"/>
        <v>2.3333333333333335</v>
      </c>
      <c r="H40" s="2"/>
    </row>
    <row r="41" spans="1:8" ht="13.5">
      <c r="A41" s="12">
        <v>39</v>
      </c>
      <c r="B41" s="28" t="s">
        <v>89</v>
      </c>
      <c r="C41" s="12">
        <v>1</v>
      </c>
      <c r="D41" s="12">
        <v>3</v>
      </c>
      <c r="E41" s="12">
        <v>3</v>
      </c>
      <c r="F41" s="12">
        <f t="shared" si="2"/>
        <v>7</v>
      </c>
      <c r="G41" s="10">
        <f t="shared" si="3"/>
        <v>2.3333333333333335</v>
      </c>
      <c r="H41" s="2"/>
    </row>
    <row r="42" spans="1:8" ht="13.5">
      <c r="A42" s="12">
        <v>40</v>
      </c>
      <c r="B42" s="28" t="s">
        <v>54</v>
      </c>
      <c r="C42" s="12">
        <v>2</v>
      </c>
      <c r="D42" s="12">
        <v>3</v>
      </c>
      <c r="E42" s="12">
        <v>2</v>
      </c>
      <c r="F42" s="12">
        <f t="shared" si="2"/>
        <v>7</v>
      </c>
      <c r="G42" s="10">
        <f t="shared" si="3"/>
        <v>2.3333333333333335</v>
      </c>
      <c r="H42" s="2"/>
    </row>
    <row r="43" spans="1:8" ht="13.5">
      <c r="A43" s="12">
        <v>41</v>
      </c>
      <c r="B43" s="28" t="s">
        <v>72</v>
      </c>
      <c r="C43" s="12">
        <v>1</v>
      </c>
      <c r="D43" s="12">
        <v>3</v>
      </c>
      <c r="E43" s="12">
        <v>2</v>
      </c>
      <c r="F43" s="12">
        <f t="shared" si="2"/>
        <v>6</v>
      </c>
      <c r="G43" s="10">
        <f t="shared" si="3"/>
        <v>2</v>
      </c>
      <c r="H43" s="2"/>
    </row>
    <row r="44" spans="1:8" ht="13.5">
      <c r="A44" s="12">
        <v>42</v>
      </c>
      <c r="B44" s="28" t="s">
        <v>99</v>
      </c>
      <c r="C44" s="12">
        <v>1</v>
      </c>
      <c r="D44" s="12">
        <v>2</v>
      </c>
      <c r="E44" s="12">
        <v>3</v>
      </c>
      <c r="F44" s="12">
        <f t="shared" si="2"/>
        <v>6</v>
      </c>
      <c r="G44" s="10">
        <f t="shared" si="3"/>
        <v>2</v>
      </c>
      <c r="H44" s="2"/>
    </row>
    <row r="45" spans="1:8" ht="13.5">
      <c r="A45" s="12">
        <v>43</v>
      </c>
      <c r="B45" s="28" t="s">
        <v>44</v>
      </c>
      <c r="C45" s="12">
        <v>2</v>
      </c>
      <c r="D45" s="12">
        <v>3</v>
      </c>
      <c r="E45" s="12">
        <v>1</v>
      </c>
      <c r="F45" s="12">
        <f t="shared" si="2"/>
        <v>6</v>
      </c>
      <c r="G45" s="10">
        <f t="shared" si="3"/>
        <v>2</v>
      </c>
      <c r="H45" s="2"/>
    </row>
    <row r="46" spans="1:8" ht="13.5">
      <c r="A46" s="12">
        <v>44</v>
      </c>
      <c r="B46" s="28" t="s">
        <v>17</v>
      </c>
      <c r="C46" s="12">
        <v>3</v>
      </c>
      <c r="D46" s="12">
        <v>1</v>
      </c>
      <c r="E46" s="12">
        <v>2</v>
      </c>
      <c r="F46" s="12">
        <f t="shared" si="2"/>
        <v>6</v>
      </c>
      <c r="G46" s="10">
        <f t="shared" si="3"/>
        <v>2</v>
      </c>
      <c r="H46" s="2"/>
    </row>
    <row r="47" spans="1:8" ht="13.5">
      <c r="A47" s="12">
        <v>45</v>
      </c>
      <c r="B47" s="28" t="s">
        <v>56</v>
      </c>
      <c r="C47" s="12">
        <v>2</v>
      </c>
      <c r="D47" s="12">
        <v>2</v>
      </c>
      <c r="E47" s="12">
        <v>2</v>
      </c>
      <c r="F47" s="12">
        <f t="shared" si="2"/>
        <v>6</v>
      </c>
      <c r="G47" s="10">
        <f t="shared" si="3"/>
        <v>2</v>
      </c>
      <c r="H47" s="2"/>
    </row>
    <row r="48" spans="1:8" ht="13.5">
      <c r="A48" s="12">
        <v>46</v>
      </c>
      <c r="B48" s="28" t="s">
        <v>81</v>
      </c>
      <c r="C48" s="12">
        <v>1</v>
      </c>
      <c r="D48" s="12">
        <v>2</v>
      </c>
      <c r="E48" s="12">
        <v>3</v>
      </c>
      <c r="F48" s="12">
        <f t="shared" si="2"/>
        <v>6</v>
      </c>
      <c r="G48" s="10">
        <f t="shared" si="3"/>
        <v>2</v>
      </c>
      <c r="H48" s="2"/>
    </row>
    <row r="49" spans="1:8" ht="13.5">
      <c r="A49" s="12">
        <v>47</v>
      </c>
      <c r="B49" s="28" t="s">
        <v>68</v>
      </c>
      <c r="C49" s="12">
        <v>1</v>
      </c>
      <c r="D49" s="12">
        <v>2</v>
      </c>
      <c r="E49" s="12">
        <v>3</v>
      </c>
      <c r="F49" s="12">
        <f t="shared" si="2"/>
        <v>6</v>
      </c>
      <c r="G49" s="10">
        <f t="shared" si="3"/>
        <v>2</v>
      </c>
      <c r="H49" s="2"/>
    </row>
    <row r="50" spans="1:8" ht="13.5">
      <c r="A50" s="12">
        <v>48</v>
      </c>
      <c r="B50" s="28" t="s">
        <v>46</v>
      </c>
      <c r="C50" s="12">
        <v>2</v>
      </c>
      <c r="D50" s="12">
        <v>2</v>
      </c>
      <c r="E50" s="12">
        <v>1</v>
      </c>
      <c r="F50" s="12">
        <f t="shared" si="2"/>
        <v>5</v>
      </c>
      <c r="G50" s="10">
        <f t="shared" si="3"/>
        <v>1.6666666666666667</v>
      </c>
      <c r="H50" s="2"/>
    </row>
    <row r="51" spans="1:8" ht="13.5">
      <c r="A51" s="12">
        <v>49</v>
      </c>
      <c r="B51" s="28" t="s">
        <v>45</v>
      </c>
      <c r="C51" s="12">
        <v>2</v>
      </c>
      <c r="D51" s="12">
        <v>2</v>
      </c>
      <c r="E51" s="12">
        <v>1</v>
      </c>
      <c r="F51" s="12">
        <f t="shared" si="2"/>
        <v>5</v>
      </c>
      <c r="G51" s="10">
        <f t="shared" si="3"/>
        <v>1.6666666666666667</v>
      </c>
      <c r="H51" s="2"/>
    </row>
    <row r="52" spans="1:8" ht="13.5">
      <c r="A52" s="12">
        <v>50</v>
      </c>
      <c r="B52" s="28" t="s">
        <v>63</v>
      </c>
      <c r="C52" s="12">
        <v>1</v>
      </c>
      <c r="D52" s="12">
        <v>2</v>
      </c>
      <c r="E52" s="12">
        <v>2</v>
      </c>
      <c r="F52" s="12">
        <f t="shared" si="2"/>
        <v>5</v>
      </c>
      <c r="G52" s="10">
        <f t="shared" si="3"/>
        <v>1.6666666666666667</v>
      </c>
      <c r="H52" s="2"/>
    </row>
    <row r="53" spans="1:8" ht="13.5">
      <c r="A53" s="12">
        <v>51</v>
      </c>
      <c r="B53" s="28" t="s">
        <v>28</v>
      </c>
      <c r="C53" s="12">
        <v>3</v>
      </c>
      <c r="D53" s="12">
        <v>2</v>
      </c>
      <c r="E53" s="12">
        <v>0</v>
      </c>
      <c r="F53" s="12">
        <f t="shared" si="2"/>
        <v>5</v>
      </c>
      <c r="G53" s="10">
        <f t="shared" si="3"/>
        <v>1.6666666666666667</v>
      </c>
      <c r="H53" s="2"/>
    </row>
    <row r="54" spans="1:8" ht="13.5">
      <c r="A54" s="12">
        <v>52</v>
      </c>
      <c r="B54" s="28" t="s">
        <v>24</v>
      </c>
      <c r="C54" s="12">
        <v>3</v>
      </c>
      <c r="D54" s="12">
        <v>1</v>
      </c>
      <c r="E54" s="12">
        <v>1</v>
      </c>
      <c r="F54" s="12">
        <f t="shared" si="2"/>
        <v>5</v>
      </c>
      <c r="G54" s="10">
        <f t="shared" si="3"/>
        <v>1.6666666666666667</v>
      </c>
      <c r="H54" s="2"/>
    </row>
    <row r="55" spans="1:8" ht="13.5">
      <c r="A55" s="12">
        <v>53</v>
      </c>
      <c r="B55" s="28" t="s">
        <v>73</v>
      </c>
      <c r="C55" s="12">
        <v>1</v>
      </c>
      <c r="D55" s="12">
        <v>1</v>
      </c>
      <c r="E55" s="12">
        <v>3</v>
      </c>
      <c r="F55" s="12">
        <f t="shared" si="2"/>
        <v>5</v>
      </c>
      <c r="G55" s="10">
        <f t="shared" si="3"/>
        <v>1.6666666666666667</v>
      </c>
      <c r="H55" s="2"/>
    </row>
    <row r="56" spans="1:8" ht="13.5">
      <c r="A56" s="12">
        <v>54</v>
      </c>
      <c r="B56" s="28" t="s">
        <v>21</v>
      </c>
      <c r="C56" s="12">
        <v>3</v>
      </c>
      <c r="D56" s="12">
        <v>1</v>
      </c>
      <c r="E56" s="12">
        <v>1</v>
      </c>
      <c r="F56" s="12">
        <f t="shared" si="2"/>
        <v>5</v>
      </c>
      <c r="G56" s="10">
        <f t="shared" si="3"/>
        <v>1.6666666666666667</v>
      </c>
      <c r="H56" s="2"/>
    </row>
    <row r="57" spans="1:8" ht="13.5">
      <c r="A57" s="12">
        <v>55</v>
      </c>
      <c r="B57" s="28" t="s">
        <v>102</v>
      </c>
      <c r="C57" s="12">
        <v>1</v>
      </c>
      <c r="D57" s="12">
        <v>3</v>
      </c>
      <c r="E57" s="12">
        <v>1</v>
      </c>
      <c r="F57" s="12">
        <f t="shared" si="2"/>
        <v>5</v>
      </c>
      <c r="G57" s="10">
        <f t="shared" si="3"/>
        <v>1.6666666666666667</v>
      </c>
      <c r="H57" s="2"/>
    </row>
    <row r="58" spans="1:8" ht="13.5">
      <c r="A58" s="12">
        <v>56</v>
      </c>
      <c r="B58" s="28" t="s">
        <v>62</v>
      </c>
      <c r="C58" s="12">
        <v>2</v>
      </c>
      <c r="D58" s="12">
        <v>1</v>
      </c>
      <c r="E58" s="12">
        <v>2</v>
      </c>
      <c r="F58" s="12">
        <f t="shared" si="2"/>
        <v>5</v>
      </c>
      <c r="G58" s="10">
        <f t="shared" si="3"/>
        <v>1.6666666666666667</v>
      </c>
      <c r="H58" s="2"/>
    </row>
    <row r="59" spans="1:8" ht="13.5">
      <c r="A59" s="12">
        <v>57</v>
      </c>
      <c r="B59" s="28" t="s">
        <v>75</v>
      </c>
      <c r="C59" s="12">
        <v>1</v>
      </c>
      <c r="D59" s="12">
        <v>2</v>
      </c>
      <c r="E59" s="12">
        <v>2</v>
      </c>
      <c r="F59" s="12">
        <f t="shared" si="2"/>
        <v>5</v>
      </c>
      <c r="G59" s="10">
        <f t="shared" si="3"/>
        <v>1.6666666666666667</v>
      </c>
      <c r="H59" s="2"/>
    </row>
    <row r="60" spans="1:8" ht="13.5">
      <c r="A60" s="12">
        <v>58</v>
      </c>
      <c r="B60" s="28" t="s">
        <v>38</v>
      </c>
      <c r="C60" s="12">
        <v>2</v>
      </c>
      <c r="D60" s="12">
        <v>1</v>
      </c>
      <c r="E60" s="12">
        <v>2</v>
      </c>
      <c r="F60" s="12">
        <f t="shared" si="2"/>
        <v>5</v>
      </c>
      <c r="G60" s="10">
        <f t="shared" si="3"/>
        <v>1.6666666666666667</v>
      </c>
      <c r="H60" s="2"/>
    </row>
    <row r="61" spans="1:8" ht="13.5">
      <c r="A61" s="12">
        <v>59</v>
      </c>
      <c r="B61" s="28" t="s">
        <v>58</v>
      </c>
      <c r="C61" s="12">
        <v>2</v>
      </c>
      <c r="D61" s="12">
        <v>1</v>
      </c>
      <c r="E61" s="12">
        <v>2</v>
      </c>
      <c r="F61" s="12">
        <f t="shared" si="2"/>
        <v>5</v>
      </c>
      <c r="G61" s="10">
        <f t="shared" si="3"/>
        <v>1.6666666666666667</v>
      </c>
      <c r="H61" s="2"/>
    </row>
    <row r="62" spans="1:8" ht="13.5">
      <c r="A62" s="12">
        <v>60</v>
      </c>
      <c r="B62" s="28" t="s">
        <v>37</v>
      </c>
      <c r="C62" s="12">
        <v>2</v>
      </c>
      <c r="D62" s="12">
        <v>2</v>
      </c>
      <c r="E62" s="12">
        <v>1</v>
      </c>
      <c r="F62" s="12">
        <f t="shared" si="2"/>
        <v>5</v>
      </c>
      <c r="G62" s="10">
        <f t="shared" si="3"/>
        <v>1.6666666666666667</v>
      </c>
      <c r="H62" s="2"/>
    </row>
    <row r="63" spans="1:8" ht="13.5">
      <c r="A63" s="12">
        <v>61</v>
      </c>
      <c r="B63" s="28" t="s">
        <v>59</v>
      </c>
      <c r="C63" s="12">
        <v>2</v>
      </c>
      <c r="D63" s="12">
        <v>2</v>
      </c>
      <c r="E63" s="12">
        <v>1</v>
      </c>
      <c r="F63" s="12">
        <f t="shared" si="2"/>
        <v>5</v>
      </c>
      <c r="G63" s="10">
        <f t="shared" si="3"/>
        <v>1.6666666666666667</v>
      </c>
      <c r="H63" s="2"/>
    </row>
    <row r="64" spans="1:8" ht="13.5">
      <c r="A64" s="12">
        <v>62</v>
      </c>
      <c r="B64" s="28" t="s">
        <v>42</v>
      </c>
      <c r="C64" s="12">
        <v>2</v>
      </c>
      <c r="D64" s="12">
        <v>2</v>
      </c>
      <c r="E64" s="12">
        <v>1</v>
      </c>
      <c r="F64" s="12">
        <f t="shared" si="2"/>
        <v>5</v>
      </c>
      <c r="G64" s="10">
        <f t="shared" si="3"/>
        <v>1.6666666666666667</v>
      </c>
      <c r="H64" s="2"/>
    </row>
    <row r="65" spans="1:8" ht="13.5">
      <c r="A65" s="12">
        <v>63</v>
      </c>
      <c r="B65" s="28" t="s">
        <v>71</v>
      </c>
      <c r="C65" s="12">
        <v>1</v>
      </c>
      <c r="D65" s="12">
        <v>2</v>
      </c>
      <c r="E65" s="12">
        <v>2</v>
      </c>
      <c r="F65" s="12">
        <f t="shared" si="2"/>
        <v>5</v>
      </c>
      <c r="G65" s="10">
        <f t="shared" si="3"/>
        <v>1.6666666666666667</v>
      </c>
      <c r="H65" s="2"/>
    </row>
    <row r="66" spans="1:8" ht="13.5">
      <c r="A66" s="12">
        <v>64</v>
      </c>
      <c r="B66" s="28" t="s">
        <v>49</v>
      </c>
      <c r="C66" s="12">
        <v>2</v>
      </c>
      <c r="D66" s="12">
        <v>1</v>
      </c>
      <c r="E66" s="12">
        <v>2</v>
      </c>
      <c r="F66" s="12">
        <f t="shared" si="2"/>
        <v>5</v>
      </c>
      <c r="G66" s="10">
        <f t="shared" si="3"/>
        <v>1.6666666666666667</v>
      </c>
      <c r="H66" s="2"/>
    </row>
    <row r="67" spans="1:8" ht="13.5">
      <c r="A67" s="12">
        <v>65</v>
      </c>
      <c r="B67" s="28" t="s">
        <v>97</v>
      </c>
      <c r="C67" s="12">
        <v>1</v>
      </c>
      <c r="D67" s="12">
        <v>2</v>
      </c>
      <c r="E67" s="12">
        <v>2</v>
      </c>
      <c r="F67" s="12">
        <f aca="true" t="shared" si="4" ref="F67:F98">SUM(C67:E67)</f>
        <v>5</v>
      </c>
      <c r="G67" s="10">
        <f aca="true" t="shared" si="5" ref="G67:G98">F67/3</f>
        <v>1.6666666666666667</v>
      </c>
      <c r="H67" s="2"/>
    </row>
    <row r="68" spans="1:8" ht="13.5">
      <c r="A68" s="12">
        <v>66</v>
      </c>
      <c r="B68" s="28" t="s">
        <v>96</v>
      </c>
      <c r="C68" s="12">
        <v>1</v>
      </c>
      <c r="D68" s="12">
        <v>1</v>
      </c>
      <c r="E68" s="12">
        <v>3</v>
      </c>
      <c r="F68" s="12">
        <f t="shared" si="4"/>
        <v>5</v>
      </c>
      <c r="G68" s="10">
        <f t="shared" si="5"/>
        <v>1.6666666666666667</v>
      </c>
      <c r="H68" s="2"/>
    </row>
    <row r="69" spans="1:8" ht="13.5">
      <c r="A69" s="12">
        <v>67</v>
      </c>
      <c r="B69" s="28" t="s">
        <v>57</v>
      </c>
      <c r="C69" s="12">
        <v>2</v>
      </c>
      <c r="D69" s="12">
        <v>1</v>
      </c>
      <c r="E69" s="12">
        <v>1</v>
      </c>
      <c r="F69" s="12">
        <f t="shared" si="4"/>
        <v>4</v>
      </c>
      <c r="G69" s="10">
        <f t="shared" si="5"/>
        <v>1.3333333333333333</v>
      </c>
      <c r="H69" s="2"/>
    </row>
    <row r="70" spans="1:8" ht="13.5">
      <c r="A70" s="12">
        <v>68</v>
      </c>
      <c r="B70" s="28" t="s">
        <v>67</v>
      </c>
      <c r="C70" s="12">
        <v>1</v>
      </c>
      <c r="D70" s="12">
        <v>1</v>
      </c>
      <c r="E70" s="12">
        <v>2</v>
      </c>
      <c r="F70" s="12">
        <f t="shared" si="4"/>
        <v>4</v>
      </c>
      <c r="G70" s="10">
        <f t="shared" si="5"/>
        <v>1.3333333333333333</v>
      </c>
      <c r="H70" s="2"/>
    </row>
    <row r="71" spans="1:8" ht="13.5">
      <c r="A71" s="12">
        <v>69</v>
      </c>
      <c r="B71" s="28" t="s">
        <v>61</v>
      </c>
      <c r="C71" s="12">
        <v>2</v>
      </c>
      <c r="D71" s="12">
        <v>1</v>
      </c>
      <c r="E71" s="12">
        <v>1</v>
      </c>
      <c r="F71" s="12">
        <f t="shared" si="4"/>
        <v>4</v>
      </c>
      <c r="G71" s="10">
        <f t="shared" si="5"/>
        <v>1.3333333333333333</v>
      </c>
      <c r="H71" s="2"/>
    </row>
    <row r="72" spans="1:8" ht="13.5">
      <c r="A72" s="12">
        <v>70</v>
      </c>
      <c r="B72" s="28" t="s">
        <v>100</v>
      </c>
      <c r="C72" s="12">
        <v>1</v>
      </c>
      <c r="D72" s="12">
        <v>1</v>
      </c>
      <c r="E72" s="12">
        <v>2</v>
      </c>
      <c r="F72" s="12">
        <f t="shared" si="4"/>
        <v>4</v>
      </c>
      <c r="G72" s="10">
        <f t="shared" si="5"/>
        <v>1.3333333333333333</v>
      </c>
      <c r="H72" s="2"/>
    </row>
    <row r="73" spans="1:8" ht="13.5">
      <c r="A73" s="12">
        <v>71</v>
      </c>
      <c r="B73" s="28" t="s">
        <v>79</v>
      </c>
      <c r="C73" s="12">
        <v>1</v>
      </c>
      <c r="D73" s="12">
        <v>2</v>
      </c>
      <c r="E73" s="12">
        <v>1</v>
      </c>
      <c r="F73" s="12">
        <f t="shared" si="4"/>
        <v>4</v>
      </c>
      <c r="G73" s="10">
        <f t="shared" si="5"/>
        <v>1.3333333333333333</v>
      </c>
      <c r="H73" s="2"/>
    </row>
    <row r="74" spans="1:8" ht="13.5">
      <c r="A74" s="12">
        <v>72</v>
      </c>
      <c r="B74" s="28" t="s">
        <v>48</v>
      </c>
      <c r="C74" s="12">
        <v>2</v>
      </c>
      <c r="D74" s="12">
        <v>0</v>
      </c>
      <c r="E74" s="12">
        <v>2</v>
      </c>
      <c r="F74" s="12">
        <f t="shared" si="4"/>
        <v>4</v>
      </c>
      <c r="G74" s="10">
        <f t="shared" si="5"/>
        <v>1.3333333333333333</v>
      </c>
      <c r="H74" s="2"/>
    </row>
    <row r="75" spans="1:8" ht="13.5">
      <c r="A75" s="12">
        <v>73</v>
      </c>
      <c r="B75" s="28" t="s">
        <v>39</v>
      </c>
      <c r="C75" s="12">
        <v>2</v>
      </c>
      <c r="D75" s="12">
        <v>1</v>
      </c>
      <c r="E75" s="12">
        <v>1</v>
      </c>
      <c r="F75" s="12">
        <f t="shared" si="4"/>
        <v>4</v>
      </c>
      <c r="G75" s="10">
        <f t="shared" si="5"/>
        <v>1.3333333333333333</v>
      </c>
      <c r="H75" s="2"/>
    </row>
    <row r="76" spans="1:8" ht="13.5">
      <c r="A76" s="12">
        <v>74</v>
      </c>
      <c r="B76" s="28" t="s">
        <v>77</v>
      </c>
      <c r="C76" s="12">
        <v>1</v>
      </c>
      <c r="D76" s="12">
        <v>1</v>
      </c>
      <c r="E76" s="12">
        <v>2</v>
      </c>
      <c r="F76" s="12">
        <f t="shared" si="4"/>
        <v>4</v>
      </c>
      <c r="G76" s="10">
        <f t="shared" si="5"/>
        <v>1.3333333333333333</v>
      </c>
      <c r="H76" s="2"/>
    </row>
    <row r="77" spans="1:8" ht="13.5">
      <c r="A77" s="12">
        <v>75</v>
      </c>
      <c r="B77" s="28" t="s">
        <v>33</v>
      </c>
      <c r="C77" s="12">
        <v>2</v>
      </c>
      <c r="D77" s="12">
        <v>0</v>
      </c>
      <c r="E77" s="12">
        <v>2</v>
      </c>
      <c r="F77" s="12">
        <f t="shared" si="4"/>
        <v>4</v>
      </c>
      <c r="G77" s="10">
        <f t="shared" si="5"/>
        <v>1.3333333333333333</v>
      </c>
      <c r="H77" s="2"/>
    </row>
    <row r="78" spans="1:8" ht="13.5">
      <c r="A78" s="12">
        <v>76</v>
      </c>
      <c r="B78" s="28" t="s">
        <v>52</v>
      </c>
      <c r="C78" s="12">
        <v>2</v>
      </c>
      <c r="D78" s="12">
        <v>2</v>
      </c>
      <c r="E78" s="12">
        <v>0</v>
      </c>
      <c r="F78" s="12">
        <f t="shared" si="4"/>
        <v>4</v>
      </c>
      <c r="G78" s="10">
        <f t="shared" si="5"/>
        <v>1.3333333333333333</v>
      </c>
      <c r="H78" s="2"/>
    </row>
    <row r="79" spans="1:8" ht="13.5">
      <c r="A79" s="12">
        <v>77</v>
      </c>
      <c r="B79" s="28" t="s">
        <v>69</v>
      </c>
      <c r="C79" s="12">
        <v>1</v>
      </c>
      <c r="D79" s="12">
        <v>2</v>
      </c>
      <c r="E79" s="12">
        <v>1</v>
      </c>
      <c r="F79" s="12">
        <f t="shared" si="4"/>
        <v>4</v>
      </c>
      <c r="G79" s="10">
        <f t="shared" si="5"/>
        <v>1.3333333333333333</v>
      </c>
      <c r="H79" s="2"/>
    </row>
    <row r="80" spans="1:8" ht="13.5">
      <c r="A80" s="12">
        <v>78</v>
      </c>
      <c r="B80" s="28" t="s">
        <v>92</v>
      </c>
      <c r="C80" s="12">
        <v>1</v>
      </c>
      <c r="D80" s="12">
        <v>1</v>
      </c>
      <c r="E80" s="12">
        <v>2</v>
      </c>
      <c r="F80" s="12">
        <f t="shared" si="4"/>
        <v>4</v>
      </c>
      <c r="G80" s="10">
        <f t="shared" si="5"/>
        <v>1.3333333333333333</v>
      </c>
      <c r="H80" s="2"/>
    </row>
    <row r="81" spans="1:8" ht="13.5">
      <c r="A81" s="12">
        <v>79</v>
      </c>
      <c r="B81" s="28" t="s">
        <v>47</v>
      </c>
      <c r="C81" s="12">
        <v>2</v>
      </c>
      <c r="D81" s="12">
        <v>1</v>
      </c>
      <c r="E81" s="12">
        <v>1</v>
      </c>
      <c r="F81" s="12">
        <f t="shared" si="4"/>
        <v>4</v>
      </c>
      <c r="G81" s="10">
        <f t="shared" si="5"/>
        <v>1.3333333333333333</v>
      </c>
      <c r="H81" s="2"/>
    </row>
    <row r="82" spans="1:8" ht="13.5">
      <c r="A82" s="12">
        <v>80</v>
      </c>
      <c r="B82" s="28" t="s">
        <v>80</v>
      </c>
      <c r="C82" s="12">
        <v>1</v>
      </c>
      <c r="D82" s="12">
        <v>2</v>
      </c>
      <c r="E82" s="12">
        <v>1</v>
      </c>
      <c r="F82" s="12">
        <f t="shared" si="4"/>
        <v>4</v>
      </c>
      <c r="G82" s="10">
        <f t="shared" si="5"/>
        <v>1.3333333333333333</v>
      </c>
      <c r="H82" s="2"/>
    </row>
    <row r="83" spans="1:8" ht="13.5">
      <c r="A83" s="12">
        <v>81</v>
      </c>
      <c r="B83" s="28" t="s">
        <v>40</v>
      </c>
      <c r="C83" s="12">
        <v>2</v>
      </c>
      <c r="D83" s="12">
        <v>1</v>
      </c>
      <c r="E83" s="12">
        <v>1</v>
      </c>
      <c r="F83" s="12">
        <f t="shared" si="4"/>
        <v>4</v>
      </c>
      <c r="G83" s="10">
        <f t="shared" si="5"/>
        <v>1.3333333333333333</v>
      </c>
      <c r="H83" s="2"/>
    </row>
    <row r="84" spans="1:8" ht="13.5">
      <c r="A84" s="12">
        <v>82</v>
      </c>
      <c r="B84" s="28" t="s">
        <v>88</v>
      </c>
      <c r="C84" s="12">
        <v>1</v>
      </c>
      <c r="D84" s="12">
        <v>1</v>
      </c>
      <c r="E84" s="12">
        <v>2</v>
      </c>
      <c r="F84" s="12">
        <f t="shared" si="4"/>
        <v>4</v>
      </c>
      <c r="G84" s="10">
        <f t="shared" si="5"/>
        <v>1.3333333333333333</v>
      </c>
      <c r="H84" s="2"/>
    </row>
    <row r="85" spans="1:8" ht="13.5">
      <c r="A85" s="12">
        <v>83</v>
      </c>
      <c r="B85" s="28" t="s">
        <v>83</v>
      </c>
      <c r="C85" s="12">
        <v>1</v>
      </c>
      <c r="D85" s="12">
        <v>1</v>
      </c>
      <c r="E85" s="12">
        <v>2</v>
      </c>
      <c r="F85" s="12">
        <f t="shared" si="4"/>
        <v>4</v>
      </c>
      <c r="G85" s="10">
        <f t="shared" si="5"/>
        <v>1.3333333333333333</v>
      </c>
      <c r="H85" s="2"/>
    </row>
    <row r="86" spans="1:8" ht="13.5">
      <c r="A86" s="12">
        <v>84</v>
      </c>
      <c r="B86" s="28" t="s">
        <v>86</v>
      </c>
      <c r="C86" s="12">
        <v>1</v>
      </c>
      <c r="D86" s="12">
        <v>1</v>
      </c>
      <c r="E86" s="12">
        <v>2</v>
      </c>
      <c r="F86" s="12">
        <f t="shared" si="4"/>
        <v>4</v>
      </c>
      <c r="G86" s="10">
        <f t="shared" si="5"/>
        <v>1.3333333333333333</v>
      </c>
      <c r="H86" s="2"/>
    </row>
    <row r="87" spans="1:8" ht="13.5">
      <c r="A87" s="12">
        <v>85</v>
      </c>
      <c r="B87" s="28" t="s">
        <v>82</v>
      </c>
      <c r="C87" s="12">
        <v>1</v>
      </c>
      <c r="D87" s="12">
        <v>1</v>
      </c>
      <c r="E87" s="12">
        <v>2</v>
      </c>
      <c r="F87" s="12">
        <f t="shared" si="4"/>
        <v>4</v>
      </c>
      <c r="G87" s="10">
        <f t="shared" si="5"/>
        <v>1.3333333333333333</v>
      </c>
      <c r="H87" s="2"/>
    </row>
    <row r="88" spans="1:8" ht="13.5">
      <c r="A88" s="12">
        <v>86</v>
      </c>
      <c r="B88" s="28" t="s">
        <v>98</v>
      </c>
      <c r="C88" s="12">
        <v>1</v>
      </c>
      <c r="D88" s="12">
        <v>2</v>
      </c>
      <c r="E88" s="12">
        <v>1</v>
      </c>
      <c r="F88" s="12">
        <f t="shared" si="4"/>
        <v>4</v>
      </c>
      <c r="G88" s="10">
        <f t="shared" si="5"/>
        <v>1.3333333333333333</v>
      </c>
      <c r="H88" s="2"/>
    </row>
    <row r="89" spans="1:8" ht="13.5">
      <c r="A89" s="12">
        <v>87</v>
      </c>
      <c r="B89" s="28" t="s">
        <v>26</v>
      </c>
      <c r="C89" s="12">
        <v>3</v>
      </c>
      <c r="D89" s="12">
        <v>0</v>
      </c>
      <c r="E89" s="12">
        <v>0</v>
      </c>
      <c r="F89" s="12">
        <f t="shared" si="4"/>
        <v>3</v>
      </c>
      <c r="G89" s="10">
        <f t="shared" si="5"/>
        <v>1</v>
      </c>
      <c r="H89" s="2"/>
    </row>
    <row r="90" spans="1:8" ht="13.5">
      <c r="A90" s="12">
        <v>88</v>
      </c>
      <c r="B90" s="28" t="s">
        <v>95</v>
      </c>
      <c r="C90" s="12">
        <v>1</v>
      </c>
      <c r="D90" s="12">
        <v>1</v>
      </c>
      <c r="E90" s="12">
        <v>1</v>
      </c>
      <c r="F90" s="12">
        <f t="shared" si="4"/>
        <v>3</v>
      </c>
      <c r="G90" s="10">
        <f t="shared" si="5"/>
        <v>1</v>
      </c>
      <c r="H90" s="2"/>
    </row>
    <row r="91" spans="1:8" ht="13.5">
      <c r="A91" s="12">
        <v>89</v>
      </c>
      <c r="B91" s="28" t="s">
        <v>93</v>
      </c>
      <c r="C91" s="12">
        <v>1</v>
      </c>
      <c r="D91" s="12">
        <v>2</v>
      </c>
      <c r="E91" s="12">
        <v>0</v>
      </c>
      <c r="F91" s="12">
        <f t="shared" si="4"/>
        <v>3</v>
      </c>
      <c r="G91" s="10">
        <f t="shared" si="5"/>
        <v>1</v>
      </c>
      <c r="H91" s="2"/>
    </row>
    <row r="92" spans="1:8" ht="13.5">
      <c r="A92" s="12">
        <v>90</v>
      </c>
      <c r="B92" s="28" t="s">
        <v>18</v>
      </c>
      <c r="C92" s="12">
        <v>3</v>
      </c>
      <c r="D92" s="12">
        <v>0</v>
      </c>
      <c r="E92" s="12">
        <v>0</v>
      </c>
      <c r="F92" s="12">
        <f t="shared" si="4"/>
        <v>3</v>
      </c>
      <c r="G92" s="10">
        <f t="shared" si="5"/>
        <v>1</v>
      </c>
      <c r="H92" s="2"/>
    </row>
    <row r="93" spans="1:8" ht="13.5">
      <c r="A93" s="12">
        <v>91</v>
      </c>
      <c r="B93" s="28" t="s">
        <v>90</v>
      </c>
      <c r="C93" s="12">
        <v>1</v>
      </c>
      <c r="D93" s="12">
        <v>1</v>
      </c>
      <c r="E93" s="12">
        <v>1</v>
      </c>
      <c r="F93" s="12">
        <f t="shared" si="4"/>
        <v>3</v>
      </c>
      <c r="G93" s="10">
        <f t="shared" si="5"/>
        <v>1</v>
      </c>
      <c r="H93" s="2"/>
    </row>
    <row r="94" spans="1:8" ht="13.5">
      <c r="A94" s="12">
        <v>92</v>
      </c>
      <c r="B94" s="28" t="s">
        <v>84</v>
      </c>
      <c r="C94" s="12">
        <v>1</v>
      </c>
      <c r="D94" s="12">
        <v>1</v>
      </c>
      <c r="E94" s="12">
        <v>1</v>
      </c>
      <c r="F94" s="12">
        <f t="shared" si="4"/>
        <v>3</v>
      </c>
      <c r="G94" s="10">
        <f t="shared" si="5"/>
        <v>1</v>
      </c>
      <c r="H94" s="2"/>
    </row>
    <row r="95" spans="1:8" ht="13.5">
      <c r="A95" s="12">
        <v>93</v>
      </c>
      <c r="B95" s="28" t="s">
        <v>104</v>
      </c>
      <c r="C95" s="12">
        <v>0</v>
      </c>
      <c r="D95" s="12">
        <v>2</v>
      </c>
      <c r="E95" s="12">
        <v>1</v>
      </c>
      <c r="F95" s="12">
        <f t="shared" si="4"/>
        <v>3</v>
      </c>
      <c r="G95" s="10">
        <f t="shared" si="5"/>
        <v>1</v>
      </c>
      <c r="H95" s="2"/>
    </row>
    <row r="96" spans="1:8" ht="13.5">
      <c r="A96" s="12">
        <v>94</v>
      </c>
      <c r="B96" s="28" t="s">
        <v>78</v>
      </c>
      <c r="C96" s="12">
        <v>1</v>
      </c>
      <c r="D96" s="12">
        <v>1</v>
      </c>
      <c r="E96" s="12">
        <v>1</v>
      </c>
      <c r="F96" s="12">
        <f t="shared" si="4"/>
        <v>3</v>
      </c>
      <c r="G96" s="10">
        <f t="shared" si="5"/>
        <v>1</v>
      </c>
      <c r="H96" s="2"/>
    </row>
    <row r="97" spans="1:8" ht="13.5">
      <c r="A97" s="12">
        <v>95</v>
      </c>
      <c r="B97" s="28" t="s">
        <v>65</v>
      </c>
      <c r="C97" s="12">
        <v>1</v>
      </c>
      <c r="D97" s="12">
        <v>1</v>
      </c>
      <c r="E97" s="12">
        <v>1</v>
      </c>
      <c r="F97" s="12">
        <f t="shared" si="4"/>
        <v>3</v>
      </c>
      <c r="G97" s="10">
        <f t="shared" si="5"/>
        <v>1</v>
      </c>
      <c r="H97" s="2"/>
    </row>
    <row r="98" spans="1:8" ht="13.5">
      <c r="A98" s="12">
        <v>96</v>
      </c>
      <c r="B98" s="28" t="s">
        <v>94</v>
      </c>
      <c r="C98" s="12">
        <v>1</v>
      </c>
      <c r="D98" s="12">
        <v>2</v>
      </c>
      <c r="E98" s="12">
        <v>0</v>
      </c>
      <c r="F98" s="12">
        <f t="shared" si="4"/>
        <v>3</v>
      </c>
      <c r="G98" s="10">
        <f t="shared" si="5"/>
        <v>1</v>
      </c>
      <c r="H98" s="2"/>
    </row>
    <row r="99" spans="1:8" ht="13.5">
      <c r="A99" s="12">
        <v>97</v>
      </c>
      <c r="B99" s="28" t="s">
        <v>85</v>
      </c>
      <c r="C99" s="12">
        <v>1</v>
      </c>
      <c r="D99" s="12">
        <v>1</v>
      </c>
      <c r="E99" s="12">
        <v>1</v>
      </c>
      <c r="F99" s="12">
        <f aca="true" t="shared" si="6" ref="F99:F107">SUM(C99:E99)</f>
        <v>3</v>
      </c>
      <c r="G99" s="10">
        <f aca="true" t="shared" si="7" ref="G99:G107">F99/3</f>
        <v>1</v>
      </c>
      <c r="H99" s="2"/>
    </row>
    <row r="100" spans="1:8" ht="13.5">
      <c r="A100" s="12">
        <v>98</v>
      </c>
      <c r="B100" s="28" t="s">
        <v>91</v>
      </c>
      <c r="C100" s="12">
        <v>1</v>
      </c>
      <c r="D100" s="12">
        <v>1</v>
      </c>
      <c r="E100" s="12">
        <v>1</v>
      </c>
      <c r="F100" s="12">
        <f t="shared" si="6"/>
        <v>3</v>
      </c>
      <c r="G100" s="10">
        <f t="shared" si="7"/>
        <v>1</v>
      </c>
      <c r="H100" s="2"/>
    </row>
    <row r="101" spans="1:8" ht="13.5">
      <c r="A101" s="12">
        <v>99</v>
      </c>
      <c r="B101" s="28" t="s">
        <v>64</v>
      </c>
      <c r="C101" s="12">
        <v>1</v>
      </c>
      <c r="D101" s="12">
        <v>1</v>
      </c>
      <c r="E101" s="12">
        <v>1</v>
      </c>
      <c r="F101" s="12">
        <f t="shared" si="6"/>
        <v>3</v>
      </c>
      <c r="G101" s="10">
        <f t="shared" si="7"/>
        <v>1</v>
      </c>
      <c r="H101" s="2"/>
    </row>
    <row r="102" spans="1:8" ht="13.5">
      <c r="A102" s="12">
        <v>100</v>
      </c>
      <c r="B102" s="28" t="s">
        <v>101</v>
      </c>
      <c r="C102" s="12">
        <v>1</v>
      </c>
      <c r="D102" s="12">
        <v>1</v>
      </c>
      <c r="E102" s="12">
        <v>1</v>
      </c>
      <c r="F102" s="12">
        <f t="shared" si="6"/>
        <v>3</v>
      </c>
      <c r="G102" s="10">
        <f t="shared" si="7"/>
        <v>1</v>
      </c>
      <c r="H102" s="2"/>
    </row>
    <row r="103" spans="1:8" ht="13.5">
      <c r="A103" s="12">
        <v>101</v>
      </c>
      <c r="B103" s="28" t="s">
        <v>34</v>
      </c>
      <c r="C103" s="12">
        <v>2</v>
      </c>
      <c r="D103" s="12">
        <v>1</v>
      </c>
      <c r="E103" s="12">
        <v>0</v>
      </c>
      <c r="F103" s="12">
        <f t="shared" si="6"/>
        <v>3</v>
      </c>
      <c r="G103" s="10">
        <f t="shared" si="7"/>
        <v>1</v>
      </c>
      <c r="H103" s="2"/>
    </row>
    <row r="104" spans="1:8" ht="13.5">
      <c r="A104" s="12">
        <v>102</v>
      </c>
      <c r="B104" s="28" t="s">
        <v>27</v>
      </c>
      <c r="C104" s="12">
        <v>3</v>
      </c>
      <c r="D104" s="12">
        <v>0</v>
      </c>
      <c r="E104" s="12">
        <v>0</v>
      </c>
      <c r="F104" s="12">
        <f t="shared" si="6"/>
        <v>3</v>
      </c>
      <c r="G104" s="10">
        <f t="shared" si="7"/>
        <v>1</v>
      </c>
      <c r="H104" s="2"/>
    </row>
    <row r="105" spans="1:8" ht="13.5">
      <c r="A105" s="12">
        <v>103</v>
      </c>
      <c r="B105" s="28" t="s">
        <v>87</v>
      </c>
      <c r="C105" s="12">
        <v>1</v>
      </c>
      <c r="D105" s="12">
        <v>1</v>
      </c>
      <c r="E105" s="12">
        <v>1</v>
      </c>
      <c r="F105" s="12">
        <f t="shared" si="6"/>
        <v>3</v>
      </c>
      <c r="G105" s="10">
        <f t="shared" si="7"/>
        <v>1</v>
      </c>
      <c r="H105" s="2"/>
    </row>
    <row r="106" spans="1:8" ht="13.5">
      <c r="A106" s="12">
        <v>104</v>
      </c>
      <c r="B106" s="28" t="s">
        <v>76</v>
      </c>
      <c r="C106" s="12">
        <v>1</v>
      </c>
      <c r="D106" s="12">
        <v>1</v>
      </c>
      <c r="E106" s="12">
        <v>0</v>
      </c>
      <c r="F106" s="12">
        <f t="shared" si="6"/>
        <v>2</v>
      </c>
      <c r="G106" s="10">
        <f t="shared" si="7"/>
        <v>0.6666666666666666</v>
      </c>
      <c r="H106" s="2"/>
    </row>
    <row r="107" spans="1:8" ht="13.5">
      <c r="A107" s="12">
        <v>105</v>
      </c>
      <c r="B107" s="28" t="s">
        <v>53</v>
      </c>
      <c r="C107" s="12">
        <v>2</v>
      </c>
      <c r="D107" s="12">
        <v>0</v>
      </c>
      <c r="E107" s="12">
        <v>0</v>
      </c>
      <c r="F107" s="12">
        <f t="shared" si="6"/>
        <v>2</v>
      </c>
      <c r="G107" s="10">
        <f t="shared" si="7"/>
        <v>0.6666666666666666</v>
      </c>
      <c r="H107" s="2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I166"/>
  <sheetViews>
    <sheetView zoomScalePageLayoutView="0" workbookViewId="0" topLeftCell="A1">
      <selection activeCell="K28" sqref="K28"/>
    </sheetView>
  </sheetViews>
  <sheetFormatPr defaultColWidth="9.00390625" defaultRowHeight="12.75"/>
  <cols>
    <col min="1" max="1" width="8.125" style="0" customWidth="1"/>
    <col min="2" max="2" width="24.375" style="0" customWidth="1"/>
    <col min="3" max="3" width="10.75390625" style="0" customWidth="1"/>
    <col min="4" max="4" width="8.625" style="0" customWidth="1"/>
    <col min="5" max="5" width="8.00390625" style="0" customWidth="1"/>
    <col min="6" max="7" width="8.125" style="0" customWidth="1"/>
  </cols>
  <sheetData>
    <row r="1" spans="1:8" ht="26.25" customHeight="1">
      <c r="A1" s="179" t="s">
        <v>360</v>
      </c>
      <c r="B1" s="180"/>
      <c r="C1" s="180"/>
      <c r="D1" s="180"/>
      <c r="E1" s="180"/>
      <c r="F1" s="180"/>
      <c r="G1" s="180"/>
      <c r="H1" s="181"/>
    </row>
    <row r="2" spans="1:8" ht="13.5">
      <c r="A2" s="47" t="s">
        <v>308</v>
      </c>
      <c r="B2" s="47" t="s">
        <v>218</v>
      </c>
      <c r="C2" s="47" t="s">
        <v>293</v>
      </c>
      <c r="D2" s="47" t="s">
        <v>294</v>
      </c>
      <c r="E2" s="47" t="s">
        <v>295</v>
      </c>
      <c r="F2" s="47" t="s">
        <v>0</v>
      </c>
      <c r="G2" s="47" t="s">
        <v>296</v>
      </c>
      <c r="H2" s="47" t="s">
        <v>291</v>
      </c>
    </row>
    <row r="3" spans="1:8" ht="13.5">
      <c r="A3" s="12">
        <v>1</v>
      </c>
      <c r="B3" s="50" t="s">
        <v>272</v>
      </c>
      <c r="C3" s="12">
        <v>16</v>
      </c>
      <c r="D3" s="12">
        <v>6</v>
      </c>
      <c r="E3" s="12">
        <v>12</v>
      </c>
      <c r="F3" s="12">
        <f aca="true" t="shared" si="0" ref="F3:F34">+C3+D3+E3</f>
        <v>34</v>
      </c>
      <c r="G3" s="53">
        <f aca="true" t="shared" si="1" ref="G3:G34">+F3/3</f>
        <v>11.333333333333334</v>
      </c>
      <c r="H3" s="50"/>
    </row>
    <row r="4" spans="1:8" ht="13.5">
      <c r="A4" s="12">
        <v>2</v>
      </c>
      <c r="B4" s="50" t="s">
        <v>151</v>
      </c>
      <c r="C4" s="12">
        <v>0</v>
      </c>
      <c r="D4" s="12">
        <v>16</v>
      </c>
      <c r="E4" s="12">
        <v>9</v>
      </c>
      <c r="F4" s="12">
        <f t="shared" si="0"/>
        <v>25</v>
      </c>
      <c r="G4" s="53">
        <f t="shared" si="1"/>
        <v>8.333333333333334</v>
      </c>
      <c r="H4" s="50"/>
    </row>
    <row r="5" spans="1:8" ht="13.5">
      <c r="A5" s="12">
        <v>3</v>
      </c>
      <c r="B5" s="50" t="s">
        <v>205</v>
      </c>
      <c r="C5" s="12">
        <v>12</v>
      </c>
      <c r="D5" s="12">
        <v>6</v>
      </c>
      <c r="E5" s="12">
        <v>6</v>
      </c>
      <c r="F5" s="12">
        <f t="shared" si="0"/>
        <v>24</v>
      </c>
      <c r="G5" s="53">
        <f t="shared" si="1"/>
        <v>8</v>
      </c>
      <c r="H5" s="50"/>
    </row>
    <row r="6" spans="1:8" ht="13.5">
      <c r="A6" s="12">
        <v>4</v>
      </c>
      <c r="B6" s="50" t="s">
        <v>136</v>
      </c>
      <c r="C6" s="12">
        <v>9</v>
      </c>
      <c r="D6" s="12">
        <v>9</v>
      </c>
      <c r="E6" s="12">
        <v>4</v>
      </c>
      <c r="F6" s="12">
        <f t="shared" si="0"/>
        <v>22</v>
      </c>
      <c r="G6" s="53">
        <f t="shared" si="1"/>
        <v>7.333333333333333</v>
      </c>
      <c r="H6" s="50"/>
    </row>
    <row r="7" spans="1:8" ht="13.5">
      <c r="A7" s="12">
        <v>5</v>
      </c>
      <c r="B7" s="50" t="s">
        <v>126</v>
      </c>
      <c r="C7" s="12">
        <v>6</v>
      </c>
      <c r="D7" s="12">
        <v>0</v>
      </c>
      <c r="E7" s="12">
        <v>16</v>
      </c>
      <c r="F7" s="12">
        <f t="shared" si="0"/>
        <v>22</v>
      </c>
      <c r="G7" s="53">
        <f t="shared" si="1"/>
        <v>7.333333333333333</v>
      </c>
      <c r="H7" s="50"/>
    </row>
    <row r="8" spans="1:8" ht="13.5">
      <c r="A8" s="12">
        <v>6</v>
      </c>
      <c r="B8" s="50" t="s">
        <v>142</v>
      </c>
      <c r="C8" s="12">
        <v>9</v>
      </c>
      <c r="D8" s="12">
        <v>6</v>
      </c>
      <c r="E8" s="12">
        <v>6</v>
      </c>
      <c r="F8" s="12">
        <f t="shared" si="0"/>
        <v>21</v>
      </c>
      <c r="G8" s="53">
        <f t="shared" si="1"/>
        <v>7</v>
      </c>
      <c r="H8" s="50"/>
    </row>
    <row r="9" spans="1:8" ht="13.5">
      <c r="A9" s="12">
        <v>7</v>
      </c>
      <c r="B9" s="50" t="s">
        <v>157</v>
      </c>
      <c r="C9" s="12">
        <v>6</v>
      </c>
      <c r="D9" s="12">
        <v>6</v>
      </c>
      <c r="E9" s="12">
        <v>9</v>
      </c>
      <c r="F9" s="12">
        <f t="shared" si="0"/>
        <v>21</v>
      </c>
      <c r="G9" s="53">
        <f t="shared" si="1"/>
        <v>7</v>
      </c>
      <c r="H9" s="50"/>
    </row>
    <row r="10" spans="1:8" ht="13.5">
      <c r="A10" s="12">
        <v>8</v>
      </c>
      <c r="B10" s="50" t="s">
        <v>123</v>
      </c>
      <c r="C10" s="12">
        <v>4</v>
      </c>
      <c r="D10" s="12">
        <v>12</v>
      </c>
      <c r="E10" s="12">
        <v>4</v>
      </c>
      <c r="F10" s="12">
        <f t="shared" si="0"/>
        <v>20</v>
      </c>
      <c r="G10" s="53">
        <f t="shared" si="1"/>
        <v>6.666666666666667</v>
      </c>
      <c r="H10" s="50"/>
    </row>
    <row r="11" spans="1:8" ht="13.5">
      <c r="A11" s="12">
        <v>9</v>
      </c>
      <c r="B11" s="50" t="s">
        <v>152</v>
      </c>
      <c r="C11" s="12">
        <v>6</v>
      </c>
      <c r="D11" s="12">
        <v>3</v>
      </c>
      <c r="E11" s="12">
        <v>6</v>
      </c>
      <c r="F11" s="12">
        <f t="shared" si="0"/>
        <v>15</v>
      </c>
      <c r="G11" s="53">
        <f t="shared" si="1"/>
        <v>5</v>
      </c>
      <c r="H11" s="50"/>
    </row>
    <row r="12" spans="1:8" ht="13.5">
      <c r="A12" s="12">
        <v>10</v>
      </c>
      <c r="B12" s="50" t="s">
        <v>158</v>
      </c>
      <c r="C12" s="12">
        <v>4</v>
      </c>
      <c r="D12" s="12">
        <v>4</v>
      </c>
      <c r="E12" s="12">
        <v>6</v>
      </c>
      <c r="F12" s="12">
        <f t="shared" si="0"/>
        <v>14</v>
      </c>
      <c r="G12" s="53">
        <f t="shared" si="1"/>
        <v>4.666666666666667</v>
      </c>
      <c r="H12" s="50"/>
    </row>
    <row r="13" spans="1:8" ht="13.5">
      <c r="A13" s="12">
        <v>11</v>
      </c>
      <c r="B13" s="50" t="s">
        <v>209</v>
      </c>
      <c r="C13" s="12">
        <v>0</v>
      </c>
      <c r="D13" s="12">
        <v>9</v>
      </c>
      <c r="E13" s="12">
        <v>4</v>
      </c>
      <c r="F13" s="12">
        <f t="shared" si="0"/>
        <v>13</v>
      </c>
      <c r="G13" s="53">
        <f t="shared" si="1"/>
        <v>4.333333333333333</v>
      </c>
      <c r="H13" s="50"/>
    </row>
    <row r="14" spans="1:8" ht="13.5">
      <c r="A14" s="12">
        <v>12</v>
      </c>
      <c r="B14" s="50" t="s">
        <v>274</v>
      </c>
      <c r="C14" s="12">
        <v>3</v>
      </c>
      <c r="D14" s="12">
        <v>4</v>
      </c>
      <c r="E14" s="12">
        <v>4</v>
      </c>
      <c r="F14" s="12">
        <f t="shared" si="0"/>
        <v>11</v>
      </c>
      <c r="G14" s="53">
        <f t="shared" si="1"/>
        <v>3.6666666666666665</v>
      </c>
      <c r="H14" s="50"/>
    </row>
    <row r="15" spans="1:8" ht="13.5">
      <c r="A15" s="12">
        <v>13</v>
      </c>
      <c r="B15" s="50" t="s">
        <v>275</v>
      </c>
      <c r="C15" s="12">
        <v>3</v>
      </c>
      <c r="D15" s="12">
        <v>3</v>
      </c>
      <c r="E15" s="12">
        <v>4</v>
      </c>
      <c r="F15" s="12">
        <f t="shared" si="0"/>
        <v>10</v>
      </c>
      <c r="G15" s="53">
        <f t="shared" si="1"/>
        <v>3.3333333333333335</v>
      </c>
      <c r="H15" s="50"/>
    </row>
    <row r="16" spans="1:8" ht="13.5">
      <c r="A16" s="12">
        <v>14</v>
      </c>
      <c r="B16" s="50" t="s">
        <v>331</v>
      </c>
      <c r="C16" s="12">
        <v>3</v>
      </c>
      <c r="D16" s="12">
        <v>3</v>
      </c>
      <c r="E16" s="12">
        <v>4</v>
      </c>
      <c r="F16" s="12">
        <f t="shared" si="0"/>
        <v>10</v>
      </c>
      <c r="G16" s="53">
        <f t="shared" si="1"/>
        <v>3.3333333333333335</v>
      </c>
      <c r="H16" s="50"/>
    </row>
    <row r="17" spans="1:8" ht="13.5">
      <c r="A17" s="12">
        <v>15</v>
      </c>
      <c r="B17" s="50" t="s">
        <v>361</v>
      </c>
      <c r="C17" s="12">
        <v>4</v>
      </c>
      <c r="D17" s="12">
        <v>4</v>
      </c>
      <c r="E17" s="12">
        <v>0</v>
      </c>
      <c r="F17" s="12">
        <f t="shared" si="0"/>
        <v>8</v>
      </c>
      <c r="G17" s="53">
        <f t="shared" si="1"/>
        <v>2.6666666666666665</v>
      </c>
      <c r="H17" s="50"/>
    </row>
    <row r="18" spans="1:8" ht="13.5">
      <c r="A18" s="12">
        <v>16</v>
      </c>
      <c r="B18" s="50" t="s">
        <v>362</v>
      </c>
      <c r="C18" s="12">
        <v>4</v>
      </c>
      <c r="D18" s="12">
        <v>4</v>
      </c>
      <c r="E18" s="12">
        <v>0</v>
      </c>
      <c r="F18" s="12">
        <f t="shared" si="0"/>
        <v>8</v>
      </c>
      <c r="G18" s="53">
        <f t="shared" si="1"/>
        <v>2.6666666666666665</v>
      </c>
      <c r="H18" s="50"/>
    </row>
    <row r="19" spans="1:8" ht="13.5">
      <c r="A19" s="12">
        <v>17</v>
      </c>
      <c r="B19" s="50" t="s">
        <v>363</v>
      </c>
      <c r="C19" s="12">
        <v>4</v>
      </c>
      <c r="D19" s="12">
        <v>4</v>
      </c>
      <c r="E19" s="12">
        <v>0</v>
      </c>
      <c r="F19" s="12">
        <f t="shared" si="0"/>
        <v>8</v>
      </c>
      <c r="G19" s="53">
        <f t="shared" si="1"/>
        <v>2.6666666666666665</v>
      </c>
      <c r="H19" s="50"/>
    </row>
    <row r="20" spans="1:8" ht="13.5">
      <c r="A20" s="12">
        <v>18</v>
      </c>
      <c r="B20" s="50" t="s">
        <v>364</v>
      </c>
      <c r="C20" s="12">
        <v>4</v>
      </c>
      <c r="D20" s="12">
        <v>4</v>
      </c>
      <c r="E20" s="12">
        <v>0</v>
      </c>
      <c r="F20" s="12">
        <f t="shared" si="0"/>
        <v>8</v>
      </c>
      <c r="G20" s="53">
        <f t="shared" si="1"/>
        <v>2.6666666666666665</v>
      </c>
      <c r="H20" s="50"/>
    </row>
    <row r="21" spans="1:8" ht="13.5">
      <c r="A21" s="12">
        <v>19</v>
      </c>
      <c r="B21" s="50" t="s">
        <v>365</v>
      </c>
      <c r="C21" s="12">
        <v>4</v>
      </c>
      <c r="D21" s="12">
        <v>4</v>
      </c>
      <c r="E21" s="12">
        <v>0</v>
      </c>
      <c r="F21" s="12">
        <f t="shared" si="0"/>
        <v>8</v>
      </c>
      <c r="G21" s="53">
        <f t="shared" si="1"/>
        <v>2.6666666666666665</v>
      </c>
      <c r="H21" s="50"/>
    </row>
    <row r="22" spans="1:8" ht="13.5">
      <c r="A22" s="12">
        <v>20</v>
      </c>
      <c r="B22" s="50" t="s">
        <v>122</v>
      </c>
      <c r="C22" s="12">
        <v>0</v>
      </c>
      <c r="D22" s="12">
        <v>4</v>
      </c>
      <c r="E22" s="12">
        <v>4</v>
      </c>
      <c r="F22" s="12">
        <f t="shared" si="0"/>
        <v>8</v>
      </c>
      <c r="G22" s="53">
        <f t="shared" si="1"/>
        <v>2.6666666666666665</v>
      </c>
      <c r="H22" s="50"/>
    </row>
    <row r="23" spans="1:8" ht="13.5">
      <c r="A23" s="12">
        <v>21</v>
      </c>
      <c r="B23" s="50" t="s">
        <v>127</v>
      </c>
      <c r="C23" s="12">
        <v>6</v>
      </c>
      <c r="D23" s="12">
        <v>0</v>
      </c>
      <c r="E23" s="12">
        <v>0</v>
      </c>
      <c r="F23" s="12">
        <f t="shared" si="0"/>
        <v>6</v>
      </c>
      <c r="G23" s="53">
        <f t="shared" si="1"/>
        <v>2</v>
      </c>
      <c r="H23" s="50"/>
    </row>
    <row r="24" spans="1:8" ht="13.5">
      <c r="A24" s="12">
        <v>22</v>
      </c>
      <c r="B24" s="50" t="s">
        <v>378</v>
      </c>
      <c r="C24" s="12">
        <v>3</v>
      </c>
      <c r="D24" s="12">
        <v>3</v>
      </c>
      <c r="E24" s="12">
        <v>0</v>
      </c>
      <c r="F24" s="12">
        <f t="shared" si="0"/>
        <v>6</v>
      </c>
      <c r="G24" s="53">
        <f t="shared" si="1"/>
        <v>2</v>
      </c>
      <c r="H24" s="50" t="s">
        <v>292</v>
      </c>
    </row>
    <row r="25" spans="1:8" ht="13.5">
      <c r="A25" s="12">
        <v>23</v>
      </c>
      <c r="B25" s="50" t="s">
        <v>132</v>
      </c>
      <c r="C25" s="12">
        <v>4</v>
      </c>
      <c r="D25" s="12">
        <v>0</v>
      </c>
      <c r="E25" s="12">
        <v>0</v>
      </c>
      <c r="F25" s="12">
        <f t="shared" si="0"/>
        <v>4</v>
      </c>
      <c r="G25" s="53">
        <f t="shared" si="1"/>
        <v>1.3333333333333333</v>
      </c>
      <c r="H25" s="50"/>
    </row>
    <row r="26" spans="1:8" ht="13.5">
      <c r="A26" s="12">
        <v>24</v>
      </c>
      <c r="B26" s="50" t="s">
        <v>139</v>
      </c>
      <c r="C26" s="12">
        <v>0</v>
      </c>
      <c r="D26" s="12">
        <v>0</v>
      </c>
      <c r="E26" s="12">
        <v>4</v>
      </c>
      <c r="F26" s="12">
        <f t="shared" si="0"/>
        <v>4</v>
      </c>
      <c r="G26" s="53">
        <f t="shared" si="1"/>
        <v>1.3333333333333333</v>
      </c>
      <c r="H26" s="50"/>
    </row>
    <row r="27" spans="1:8" ht="13.5">
      <c r="A27" s="12">
        <v>25</v>
      </c>
      <c r="B27" s="50" t="s">
        <v>276</v>
      </c>
      <c r="C27" s="12">
        <v>3</v>
      </c>
      <c r="D27" s="12">
        <v>0</v>
      </c>
      <c r="E27" s="12">
        <v>0</v>
      </c>
      <c r="F27" s="12">
        <f t="shared" si="0"/>
        <v>3</v>
      </c>
      <c r="G27" s="53">
        <f t="shared" si="1"/>
        <v>1</v>
      </c>
      <c r="H27" s="50"/>
    </row>
    <row r="28" spans="1:8" ht="13.5">
      <c r="A28" s="12">
        <v>26</v>
      </c>
      <c r="B28" s="50" t="s">
        <v>277</v>
      </c>
      <c r="C28" s="12">
        <v>3</v>
      </c>
      <c r="D28" s="12">
        <v>0</v>
      </c>
      <c r="E28" s="12">
        <v>0</v>
      </c>
      <c r="F28" s="12">
        <f t="shared" si="0"/>
        <v>3</v>
      </c>
      <c r="G28" s="53">
        <f t="shared" si="1"/>
        <v>1</v>
      </c>
      <c r="H28" s="50"/>
    </row>
    <row r="29" spans="1:8" ht="13.5">
      <c r="A29" s="12">
        <v>27</v>
      </c>
      <c r="B29" s="50"/>
      <c r="C29" s="12"/>
      <c r="D29" s="12"/>
      <c r="E29" s="12"/>
      <c r="F29" s="12">
        <f t="shared" si="0"/>
        <v>0</v>
      </c>
      <c r="G29" s="53">
        <f t="shared" si="1"/>
        <v>0</v>
      </c>
      <c r="H29" s="50"/>
    </row>
    <row r="30" spans="1:8" ht="13.5">
      <c r="A30" s="12">
        <v>28</v>
      </c>
      <c r="B30" s="50"/>
      <c r="C30" s="12"/>
      <c r="D30" s="12"/>
      <c r="E30" s="12"/>
      <c r="F30" s="12">
        <f t="shared" si="0"/>
        <v>0</v>
      </c>
      <c r="G30" s="53">
        <f t="shared" si="1"/>
        <v>0</v>
      </c>
      <c r="H30" s="50"/>
    </row>
    <row r="31" spans="1:8" ht="13.5">
      <c r="A31" s="12">
        <v>29</v>
      </c>
      <c r="B31" s="50"/>
      <c r="C31" s="12"/>
      <c r="D31" s="12"/>
      <c r="E31" s="12"/>
      <c r="F31" s="12">
        <f t="shared" si="0"/>
        <v>0</v>
      </c>
      <c r="G31" s="53">
        <f t="shared" si="1"/>
        <v>0</v>
      </c>
      <c r="H31" s="50"/>
    </row>
    <row r="32" spans="1:8" ht="13.5">
      <c r="A32" s="12">
        <v>30</v>
      </c>
      <c r="B32" s="50"/>
      <c r="C32" s="12"/>
      <c r="D32" s="12"/>
      <c r="E32" s="12"/>
      <c r="F32" s="12">
        <f t="shared" si="0"/>
        <v>0</v>
      </c>
      <c r="G32" s="53">
        <f t="shared" si="1"/>
        <v>0</v>
      </c>
      <c r="H32" s="50"/>
    </row>
    <row r="33" spans="1:8" ht="13.5">
      <c r="A33" s="12">
        <v>31</v>
      </c>
      <c r="B33" s="50"/>
      <c r="C33" s="12"/>
      <c r="D33" s="12"/>
      <c r="E33" s="12"/>
      <c r="F33" s="12">
        <f t="shared" si="0"/>
        <v>0</v>
      </c>
      <c r="G33" s="53">
        <f t="shared" si="1"/>
        <v>0</v>
      </c>
      <c r="H33" s="50"/>
    </row>
    <row r="34" spans="1:8" ht="13.5">
      <c r="A34" s="12">
        <v>32</v>
      </c>
      <c r="B34" s="50"/>
      <c r="C34" s="12"/>
      <c r="D34" s="12"/>
      <c r="E34" s="12"/>
      <c r="F34" s="12">
        <f t="shared" si="0"/>
        <v>0</v>
      </c>
      <c r="G34" s="53">
        <f t="shared" si="1"/>
        <v>0</v>
      </c>
      <c r="H34" s="50"/>
    </row>
    <row r="35" spans="1:8" ht="13.5">
      <c r="A35" s="61"/>
      <c r="B35" s="72"/>
      <c r="C35" s="61"/>
      <c r="D35" s="61"/>
      <c r="E35" s="61"/>
      <c r="F35" s="61"/>
      <c r="G35" s="73"/>
      <c r="H35" s="72"/>
    </row>
    <row r="36" spans="1:8" ht="13.5">
      <c r="A36" s="61"/>
      <c r="B36" s="72"/>
      <c r="C36" s="61"/>
      <c r="D36" s="61"/>
      <c r="E36" s="61"/>
      <c r="F36" s="61"/>
      <c r="G36" s="73"/>
      <c r="H36" s="72"/>
    </row>
    <row r="37" spans="1:8" ht="13.5">
      <c r="A37" s="61"/>
      <c r="B37" s="72"/>
      <c r="C37" s="61"/>
      <c r="D37" s="61"/>
      <c r="E37" s="61"/>
      <c r="F37" s="61"/>
      <c r="G37" s="73"/>
      <c r="H37" s="72"/>
    </row>
    <row r="38" spans="1:8" ht="13.5">
      <c r="A38" s="61"/>
      <c r="B38" s="72"/>
      <c r="C38" s="61"/>
      <c r="D38" s="61"/>
      <c r="E38" s="61"/>
      <c r="F38" s="61"/>
      <c r="G38" s="73"/>
      <c r="H38" s="72"/>
    </row>
    <row r="39" spans="1:8" ht="13.5">
      <c r="A39" s="61"/>
      <c r="B39" s="72"/>
      <c r="C39" s="61"/>
      <c r="D39" s="61"/>
      <c r="E39" s="61"/>
      <c r="F39" s="61"/>
      <c r="G39" s="73"/>
      <c r="H39" s="72"/>
    </row>
    <row r="40" spans="1:8" ht="13.5">
      <c r="A40" s="61"/>
      <c r="B40" s="72"/>
      <c r="C40" s="61"/>
      <c r="D40" s="61"/>
      <c r="E40" s="61"/>
      <c r="F40" s="61"/>
      <c r="G40" s="73"/>
      <c r="H40" s="72"/>
    </row>
    <row r="41" spans="1:8" ht="13.5">
      <c r="A41" s="61"/>
      <c r="B41" s="72"/>
      <c r="C41" s="61"/>
      <c r="D41" s="61"/>
      <c r="E41" s="61"/>
      <c r="F41" s="61"/>
      <c r="G41" s="73"/>
      <c r="H41" s="72"/>
    </row>
    <row r="42" spans="1:8" ht="13.5">
      <c r="A42" s="61"/>
      <c r="B42" s="72"/>
      <c r="C42" s="61"/>
      <c r="D42" s="61"/>
      <c r="E42" s="61"/>
      <c r="F42" s="61"/>
      <c r="G42" s="73"/>
      <c r="H42" s="72"/>
    </row>
    <row r="43" spans="1:8" ht="13.5">
      <c r="A43" s="61"/>
      <c r="B43" s="72"/>
      <c r="C43" s="61"/>
      <c r="D43" s="61"/>
      <c r="E43" s="61"/>
      <c r="F43" s="61"/>
      <c r="G43" s="73"/>
      <c r="H43" s="72"/>
    </row>
    <row r="44" spans="1:8" ht="13.5">
      <c r="A44" s="61"/>
      <c r="B44" s="72"/>
      <c r="C44" s="61"/>
      <c r="D44" s="61"/>
      <c r="E44" s="61"/>
      <c r="F44" s="61"/>
      <c r="G44" s="73"/>
      <c r="H44" s="72"/>
    </row>
    <row r="45" spans="1:8" ht="13.5">
      <c r="A45" s="61"/>
      <c r="B45" s="72"/>
      <c r="C45" s="61"/>
      <c r="D45" s="61"/>
      <c r="E45" s="61"/>
      <c r="F45" s="61"/>
      <c r="G45" s="73"/>
      <c r="H45" s="72"/>
    </row>
    <row r="46" spans="1:8" ht="13.5">
      <c r="A46" s="61"/>
      <c r="B46" s="72"/>
      <c r="C46" s="61"/>
      <c r="D46" s="61"/>
      <c r="E46" s="61"/>
      <c r="F46" s="61"/>
      <c r="G46" s="73"/>
      <c r="H46" s="72"/>
    </row>
    <row r="47" spans="1:8" ht="13.5">
      <c r="A47" s="61"/>
      <c r="B47" s="72"/>
      <c r="C47" s="61"/>
      <c r="D47" s="61"/>
      <c r="E47" s="61"/>
      <c r="F47" s="61"/>
      <c r="G47" s="73"/>
      <c r="H47" s="72"/>
    </row>
    <row r="48" spans="1:8" ht="13.5">
      <c r="A48" s="61"/>
      <c r="B48" s="72"/>
      <c r="C48" s="61"/>
      <c r="D48" s="61"/>
      <c r="E48" s="61"/>
      <c r="F48" s="61"/>
      <c r="G48" s="73"/>
      <c r="H48" s="72"/>
    </row>
    <row r="49" spans="1:8" ht="13.5">
      <c r="A49" s="61"/>
      <c r="B49" s="72"/>
      <c r="C49" s="61"/>
      <c r="D49" s="61"/>
      <c r="E49" s="61"/>
      <c r="F49" s="61"/>
      <c r="G49" s="73"/>
      <c r="H49" s="72"/>
    </row>
    <row r="50" spans="1:8" ht="13.5">
      <c r="A50" s="61"/>
      <c r="B50" s="72"/>
      <c r="C50" s="61"/>
      <c r="D50" s="61"/>
      <c r="E50" s="61"/>
      <c r="F50" s="61"/>
      <c r="G50" s="73"/>
      <c r="H50" s="72"/>
    </row>
    <row r="51" spans="1:8" ht="13.5">
      <c r="A51" s="61"/>
      <c r="B51" s="72"/>
      <c r="C51" s="61"/>
      <c r="D51" s="61"/>
      <c r="E51" s="61"/>
      <c r="F51" s="61"/>
      <c r="G51" s="73"/>
      <c r="H51" s="72"/>
    </row>
    <row r="52" spans="1:8" ht="13.5">
      <c r="A52" s="61"/>
      <c r="B52" s="72"/>
      <c r="C52" s="61"/>
      <c r="D52" s="61"/>
      <c r="E52" s="61"/>
      <c r="F52" s="61"/>
      <c r="G52" s="73"/>
      <c r="H52" s="72"/>
    </row>
    <row r="53" spans="1:8" ht="13.5">
      <c r="A53" s="61"/>
      <c r="B53" s="72"/>
      <c r="C53" s="61"/>
      <c r="D53" s="61"/>
      <c r="E53" s="61"/>
      <c r="F53" s="61"/>
      <c r="G53" s="73"/>
      <c r="H53" s="72"/>
    </row>
    <row r="54" spans="1:8" ht="13.5">
      <c r="A54" s="61"/>
      <c r="B54" s="72"/>
      <c r="C54" s="61"/>
      <c r="D54" s="61"/>
      <c r="E54" s="61"/>
      <c r="F54" s="61"/>
      <c r="G54" s="73"/>
      <c r="H54" s="72"/>
    </row>
    <row r="55" spans="1:8" ht="13.5">
      <c r="A55" s="61"/>
      <c r="B55" s="72"/>
      <c r="C55" s="61"/>
      <c r="D55" s="61"/>
      <c r="E55" s="61"/>
      <c r="F55" s="61"/>
      <c r="G55" s="73"/>
      <c r="H55" s="72"/>
    </row>
    <row r="56" spans="1:8" ht="13.5">
      <c r="A56" s="61"/>
      <c r="B56" s="72"/>
      <c r="C56" s="61"/>
      <c r="D56" s="61"/>
      <c r="E56" s="61"/>
      <c r="F56" s="61"/>
      <c r="G56" s="73"/>
      <c r="H56" s="72"/>
    </row>
    <row r="57" spans="1:8" ht="13.5">
      <c r="A57" s="61"/>
      <c r="B57" s="72"/>
      <c r="C57" s="61"/>
      <c r="D57" s="61"/>
      <c r="E57" s="61"/>
      <c r="F57" s="61"/>
      <c r="G57" s="73"/>
      <c r="H57" s="72"/>
    </row>
    <row r="58" spans="1:8" ht="13.5">
      <c r="A58" s="61"/>
      <c r="B58" s="72"/>
      <c r="C58" s="61"/>
      <c r="D58" s="61"/>
      <c r="E58" s="61"/>
      <c r="F58" s="61"/>
      <c r="G58" s="73"/>
      <c r="H58" s="72"/>
    </row>
    <row r="59" spans="1:8" ht="13.5">
      <c r="A59" s="61"/>
      <c r="B59" s="72"/>
      <c r="C59" s="61"/>
      <c r="D59" s="61"/>
      <c r="E59" s="61"/>
      <c r="F59" s="61"/>
      <c r="G59" s="73"/>
      <c r="H59" s="72"/>
    </row>
    <row r="60" spans="1:8" ht="13.5">
      <c r="A60" s="61"/>
      <c r="B60" s="72"/>
      <c r="C60" s="61"/>
      <c r="D60" s="61"/>
      <c r="E60" s="61"/>
      <c r="F60" s="61"/>
      <c r="G60" s="73"/>
      <c r="H60" s="72"/>
    </row>
    <row r="61" spans="1:8" ht="13.5">
      <c r="A61" s="61"/>
      <c r="B61" s="72"/>
      <c r="C61" s="61"/>
      <c r="D61" s="61"/>
      <c r="E61" s="61"/>
      <c r="F61" s="61"/>
      <c r="G61" s="73"/>
      <c r="H61" s="72"/>
    </row>
    <row r="62" spans="1:8" ht="13.5">
      <c r="A62" s="61"/>
      <c r="B62" s="72"/>
      <c r="C62" s="61"/>
      <c r="D62" s="61"/>
      <c r="E62" s="61"/>
      <c r="F62" s="61"/>
      <c r="G62" s="73"/>
      <c r="H62" s="72"/>
    </row>
    <row r="63" spans="1:8" ht="13.5">
      <c r="A63" s="61"/>
      <c r="B63" s="72"/>
      <c r="C63" s="61"/>
      <c r="D63" s="61"/>
      <c r="E63" s="61"/>
      <c r="F63" s="61"/>
      <c r="G63" s="73"/>
      <c r="H63" s="72"/>
    </row>
    <row r="64" spans="1:8" ht="13.5">
      <c r="A64" s="61"/>
      <c r="B64" s="72"/>
      <c r="C64" s="61"/>
      <c r="D64" s="61"/>
      <c r="E64" s="61"/>
      <c r="F64" s="61"/>
      <c r="G64" s="73"/>
      <c r="H64" s="72"/>
    </row>
    <row r="65" spans="1:8" ht="13.5">
      <c r="A65" s="61"/>
      <c r="B65" s="72"/>
      <c r="C65" s="61"/>
      <c r="D65" s="61"/>
      <c r="E65" s="61"/>
      <c r="F65" s="61"/>
      <c r="G65" s="73"/>
      <c r="H65" s="72"/>
    </row>
    <row r="66" spans="1:8" ht="13.5">
      <c r="A66" s="61"/>
      <c r="B66" s="72"/>
      <c r="C66" s="61"/>
      <c r="D66" s="61"/>
      <c r="E66" s="61"/>
      <c r="F66" s="61"/>
      <c r="G66" s="73"/>
      <c r="H66" s="72"/>
    </row>
    <row r="67" spans="1:9" ht="13.5">
      <c r="A67" s="69"/>
      <c r="B67" s="20"/>
      <c r="C67" s="20"/>
      <c r="D67" s="20"/>
      <c r="E67" s="20"/>
      <c r="F67" s="20"/>
      <c r="G67" s="70"/>
      <c r="H67" s="20"/>
      <c r="I67" s="6"/>
    </row>
    <row r="68" spans="1:9" ht="13.5">
      <c r="A68" s="69"/>
      <c r="B68" s="20"/>
      <c r="C68" s="20"/>
      <c r="D68" s="20"/>
      <c r="E68" s="20"/>
      <c r="F68" s="20"/>
      <c r="G68" s="70"/>
      <c r="H68" s="20"/>
      <c r="I68" s="6"/>
    </row>
    <row r="69" spans="1:9" ht="13.5">
      <c r="A69" s="69"/>
      <c r="B69" s="20"/>
      <c r="C69" s="20"/>
      <c r="D69" s="20"/>
      <c r="E69" s="20"/>
      <c r="F69" s="20"/>
      <c r="G69" s="70"/>
      <c r="H69" s="20"/>
      <c r="I69" s="6"/>
    </row>
    <row r="70" spans="1:9" ht="13.5">
      <c r="A70" s="69"/>
      <c r="B70" s="20"/>
      <c r="C70" s="20"/>
      <c r="D70" s="20"/>
      <c r="E70" s="20"/>
      <c r="F70" s="20"/>
      <c r="G70" s="70"/>
      <c r="H70" s="20"/>
      <c r="I70" s="6"/>
    </row>
    <row r="71" spans="1:9" ht="13.5">
      <c r="A71" s="69"/>
      <c r="B71" s="20"/>
      <c r="C71" s="20"/>
      <c r="D71" s="20"/>
      <c r="E71" s="20"/>
      <c r="F71" s="20"/>
      <c r="G71" s="70"/>
      <c r="H71" s="20"/>
      <c r="I71" s="6"/>
    </row>
    <row r="72" spans="1:9" ht="13.5">
      <c r="A72" s="69"/>
      <c r="B72" s="20"/>
      <c r="C72" s="20"/>
      <c r="D72" s="20"/>
      <c r="E72" s="20"/>
      <c r="F72" s="20"/>
      <c r="G72" s="70"/>
      <c r="H72" s="20"/>
      <c r="I72" s="6"/>
    </row>
    <row r="73" spans="1:9" ht="13.5">
      <c r="A73" s="69"/>
      <c r="B73" s="20"/>
      <c r="C73" s="20"/>
      <c r="D73" s="20"/>
      <c r="E73" s="20"/>
      <c r="F73" s="20"/>
      <c r="G73" s="70"/>
      <c r="H73" s="20"/>
      <c r="I73" s="6"/>
    </row>
    <row r="74" spans="1:9" ht="13.5">
      <c r="A74" s="69"/>
      <c r="B74" s="20"/>
      <c r="C74" s="20"/>
      <c r="D74" s="20"/>
      <c r="E74" s="20"/>
      <c r="F74" s="20"/>
      <c r="G74" s="70"/>
      <c r="H74" s="20"/>
      <c r="I74" s="6"/>
    </row>
    <row r="75" spans="1:9" ht="13.5">
      <c r="A75" s="69"/>
      <c r="B75" s="20"/>
      <c r="C75" s="20"/>
      <c r="D75" s="20"/>
      <c r="E75" s="20"/>
      <c r="F75" s="20"/>
      <c r="G75" s="70"/>
      <c r="H75" s="20"/>
      <c r="I75" s="6"/>
    </row>
    <row r="76" spans="1:9" ht="13.5">
      <c r="A76" s="69"/>
      <c r="B76" s="20"/>
      <c r="C76" s="20"/>
      <c r="D76" s="20"/>
      <c r="E76" s="20"/>
      <c r="F76" s="20"/>
      <c r="G76" s="70"/>
      <c r="H76" s="20"/>
      <c r="I76" s="6"/>
    </row>
    <row r="77" spans="1:9" ht="13.5">
      <c r="A77" s="69"/>
      <c r="B77" s="20"/>
      <c r="C77" s="20"/>
      <c r="D77" s="20"/>
      <c r="E77" s="20"/>
      <c r="F77" s="20"/>
      <c r="G77" s="70"/>
      <c r="H77" s="20"/>
      <c r="I77" s="6"/>
    </row>
    <row r="78" spans="1:9" ht="13.5">
      <c r="A78" s="69"/>
      <c r="B78" s="20"/>
      <c r="C78" s="20"/>
      <c r="D78" s="20"/>
      <c r="E78" s="20"/>
      <c r="F78" s="20"/>
      <c r="G78" s="70"/>
      <c r="H78" s="20"/>
      <c r="I78" s="6"/>
    </row>
    <row r="79" spans="1:9" ht="13.5">
      <c r="A79" s="69"/>
      <c r="B79" s="20"/>
      <c r="C79" s="20"/>
      <c r="D79" s="20"/>
      <c r="E79" s="20"/>
      <c r="F79" s="20"/>
      <c r="G79" s="70"/>
      <c r="H79" s="20"/>
      <c r="I79" s="6"/>
    </row>
    <row r="80" spans="1:9" ht="13.5">
      <c r="A80" s="69"/>
      <c r="B80" s="20"/>
      <c r="C80" s="20"/>
      <c r="D80" s="20"/>
      <c r="E80" s="20"/>
      <c r="F80" s="20"/>
      <c r="G80" s="70"/>
      <c r="H80" s="20"/>
      <c r="I80" s="6"/>
    </row>
    <row r="81" spans="1:9" ht="13.5">
      <c r="A81" s="69"/>
      <c r="B81" s="20"/>
      <c r="C81" s="20"/>
      <c r="D81" s="20"/>
      <c r="E81" s="20"/>
      <c r="F81" s="20"/>
      <c r="G81" s="70"/>
      <c r="H81" s="20"/>
      <c r="I81" s="6"/>
    </row>
    <row r="82" spans="1:9" ht="13.5">
      <c r="A82" s="69"/>
      <c r="B82" s="20"/>
      <c r="C82" s="20"/>
      <c r="D82" s="20"/>
      <c r="E82" s="20"/>
      <c r="F82" s="20"/>
      <c r="G82" s="70"/>
      <c r="H82" s="20"/>
      <c r="I82" s="6"/>
    </row>
    <row r="83" spans="1:9" ht="13.5">
      <c r="A83" s="69"/>
      <c r="B83" s="20"/>
      <c r="C83" s="20"/>
      <c r="D83" s="20"/>
      <c r="E83" s="20"/>
      <c r="F83" s="20"/>
      <c r="G83" s="70"/>
      <c r="H83" s="20"/>
      <c r="I83" s="6"/>
    </row>
    <row r="84" spans="1:9" ht="13.5">
      <c r="A84" s="69"/>
      <c r="B84" s="20"/>
      <c r="C84" s="20"/>
      <c r="D84" s="20"/>
      <c r="E84" s="20"/>
      <c r="F84" s="20"/>
      <c r="G84" s="70"/>
      <c r="H84" s="20"/>
      <c r="I84" s="6"/>
    </row>
    <row r="85" spans="1:9" ht="13.5">
      <c r="A85" s="69"/>
      <c r="B85" s="20"/>
      <c r="C85" s="20"/>
      <c r="D85" s="20"/>
      <c r="E85" s="20"/>
      <c r="F85" s="20"/>
      <c r="G85" s="70"/>
      <c r="H85" s="20"/>
      <c r="I85" s="6"/>
    </row>
    <row r="86" spans="1:9" ht="13.5">
      <c r="A86" s="69"/>
      <c r="B86" s="20"/>
      <c r="C86" s="20"/>
      <c r="D86" s="20"/>
      <c r="E86" s="20"/>
      <c r="F86" s="20"/>
      <c r="G86" s="70"/>
      <c r="H86" s="20"/>
      <c r="I86" s="6"/>
    </row>
    <row r="87" spans="1:9" ht="13.5">
      <c r="A87" s="69"/>
      <c r="B87" s="20"/>
      <c r="C87" s="20"/>
      <c r="D87" s="20"/>
      <c r="E87" s="20"/>
      <c r="F87" s="20"/>
      <c r="G87" s="70"/>
      <c r="H87" s="20"/>
      <c r="I87" s="6"/>
    </row>
    <row r="88" spans="1:9" ht="13.5">
      <c r="A88" s="69"/>
      <c r="B88" s="20"/>
      <c r="C88" s="20"/>
      <c r="D88" s="20"/>
      <c r="E88" s="20"/>
      <c r="F88" s="20"/>
      <c r="G88" s="70"/>
      <c r="H88" s="20"/>
      <c r="I88" s="6"/>
    </row>
    <row r="89" spans="1:9" ht="13.5">
      <c r="A89" s="69"/>
      <c r="B89" s="20"/>
      <c r="C89" s="20"/>
      <c r="D89" s="20"/>
      <c r="E89" s="20"/>
      <c r="F89" s="20"/>
      <c r="G89" s="70"/>
      <c r="H89" s="20"/>
      <c r="I89" s="6"/>
    </row>
    <row r="90" spans="1:9" ht="13.5">
      <c r="A90" s="69"/>
      <c r="B90" s="20"/>
      <c r="C90" s="20"/>
      <c r="D90" s="20"/>
      <c r="E90" s="20"/>
      <c r="F90" s="20"/>
      <c r="G90" s="70"/>
      <c r="H90" s="20"/>
      <c r="I90" s="6"/>
    </row>
    <row r="91" spans="1:9" ht="13.5">
      <c r="A91" s="69"/>
      <c r="B91" s="20"/>
      <c r="C91" s="20"/>
      <c r="D91" s="20"/>
      <c r="E91" s="20"/>
      <c r="F91" s="20"/>
      <c r="G91" s="70"/>
      <c r="H91" s="20"/>
      <c r="I91" s="6"/>
    </row>
    <row r="92" spans="1:9" ht="13.5">
      <c r="A92" s="69"/>
      <c r="B92" s="20"/>
      <c r="C92" s="20"/>
      <c r="D92" s="20"/>
      <c r="E92" s="20"/>
      <c r="F92" s="20"/>
      <c r="G92" s="70"/>
      <c r="H92" s="20"/>
      <c r="I92" s="6"/>
    </row>
    <row r="93" spans="1:9" ht="13.5">
      <c r="A93" s="69"/>
      <c r="B93" s="20"/>
      <c r="C93" s="20"/>
      <c r="D93" s="20"/>
      <c r="E93" s="20"/>
      <c r="F93" s="20"/>
      <c r="G93" s="70"/>
      <c r="H93" s="20"/>
      <c r="I93" s="6"/>
    </row>
    <row r="94" spans="1:9" ht="13.5">
      <c r="A94" s="69"/>
      <c r="B94" s="20"/>
      <c r="C94" s="20"/>
      <c r="D94" s="20"/>
      <c r="E94" s="20"/>
      <c r="F94" s="20"/>
      <c r="G94" s="70"/>
      <c r="H94" s="20"/>
      <c r="I94" s="6"/>
    </row>
    <row r="95" spans="1:9" ht="13.5">
      <c r="A95" s="69"/>
      <c r="B95" s="20"/>
      <c r="C95" s="20"/>
      <c r="D95" s="20"/>
      <c r="E95" s="20"/>
      <c r="F95" s="20"/>
      <c r="G95" s="70"/>
      <c r="H95" s="20"/>
      <c r="I95" s="6"/>
    </row>
    <row r="96" spans="1:9" ht="13.5">
      <c r="A96" s="69"/>
      <c r="B96" s="20"/>
      <c r="C96" s="20"/>
      <c r="D96" s="20"/>
      <c r="E96" s="20"/>
      <c r="F96" s="20"/>
      <c r="G96" s="70"/>
      <c r="H96" s="20"/>
      <c r="I96" s="6"/>
    </row>
    <row r="97" spans="1:9" ht="13.5">
      <c r="A97" s="69"/>
      <c r="B97" s="20"/>
      <c r="C97" s="20"/>
      <c r="D97" s="20"/>
      <c r="E97" s="20"/>
      <c r="F97" s="20"/>
      <c r="G97" s="70"/>
      <c r="H97" s="20"/>
      <c r="I97" s="6"/>
    </row>
    <row r="98" spans="1:9" ht="13.5">
      <c r="A98" s="69"/>
      <c r="B98" s="20"/>
      <c r="C98" s="20"/>
      <c r="D98" s="20"/>
      <c r="E98" s="20"/>
      <c r="F98" s="20"/>
      <c r="G98" s="70"/>
      <c r="H98" s="20"/>
      <c r="I98" s="6"/>
    </row>
    <row r="99" spans="1:9" ht="13.5">
      <c r="A99" s="69"/>
      <c r="B99" s="20"/>
      <c r="C99" s="20"/>
      <c r="D99" s="20"/>
      <c r="E99" s="20"/>
      <c r="F99" s="20"/>
      <c r="G99" s="70"/>
      <c r="H99" s="20"/>
      <c r="I99" s="6"/>
    </row>
    <row r="100" spans="1:9" ht="13.5">
      <c r="A100" s="69"/>
      <c r="B100" s="20"/>
      <c r="C100" s="20"/>
      <c r="D100" s="20"/>
      <c r="E100" s="20"/>
      <c r="F100" s="20"/>
      <c r="G100" s="70"/>
      <c r="H100" s="20"/>
      <c r="I100" s="6"/>
    </row>
    <row r="101" spans="1:9" ht="13.5">
      <c r="A101" s="69"/>
      <c r="B101" s="20"/>
      <c r="C101" s="20"/>
      <c r="D101" s="20"/>
      <c r="E101" s="20"/>
      <c r="F101" s="20"/>
      <c r="G101" s="70"/>
      <c r="H101" s="20"/>
      <c r="I101" s="6"/>
    </row>
    <row r="102" spans="1:9" ht="13.5">
      <c r="A102" s="69"/>
      <c r="B102" s="20"/>
      <c r="C102" s="20"/>
      <c r="D102" s="20"/>
      <c r="E102" s="20"/>
      <c r="F102" s="20"/>
      <c r="G102" s="70"/>
      <c r="H102" s="20"/>
      <c r="I102" s="6"/>
    </row>
    <row r="103" spans="1:9" ht="13.5">
      <c r="A103" s="69"/>
      <c r="B103" s="20"/>
      <c r="C103" s="20"/>
      <c r="D103" s="20"/>
      <c r="E103" s="20"/>
      <c r="F103" s="20"/>
      <c r="G103" s="70"/>
      <c r="H103" s="20"/>
      <c r="I103" s="6"/>
    </row>
    <row r="104" spans="1:9" ht="13.5">
      <c r="A104" s="69"/>
      <c r="B104" s="20"/>
      <c r="C104" s="20"/>
      <c r="D104" s="20"/>
      <c r="E104" s="20"/>
      <c r="F104" s="20"/>
      <c r="G104" s="70"/>
      <c r="H104" s="20"/>
      <c r="I104" s="6"/>
    </row>
    <row r="105" spans="1:9" ht="13.5">
      <c r="A105" s="69"/>
      <c r="B105" s="20"/>
      <c r="C105" s="20"/>
      <c r="D105" s="20"/>
      <c r="E105" s="20"/>
      <c r="F105" s="20"/>
      <c r="G105" s="70"/>
      <c r="H105" s="20"/>
      <c r="I105" s="6"/>
    </row>
    <row r="106" spans="1:9" ht="13.5">
      <c r="A106" s="69"/>
      <c r="B106" s="20"/>
      <c r="C106" s="20"/>
      <c r="D106" s="20"/>
      <c r="E106" s="20"/>
      <c r="F106" s="20"/>
      <c r="G106" s="70"/>
      <c r="H106" s="20"/>
      <c r="I106" s="6"/>
    </row>
    <row r="107" spans="1:9" ht="13.5">
      <c r="A107" s="69"/>
      <c r="B107" s="20"/>
      <c r="C107" s="20"/>
      <c r="D107" s="20"/>
      <c r="E107" s="20"/>
      <c r="F107" s="20"/>
      <c r="G107" s="70"/>
      <c r="H107" s="20"/>
      <c r="I107" s="6"/>
    </row>
    <row r="108" spans="1:9" ht="13.5">
      <c r="A108" s="69"/>
      <c r="B108" s="20"/>
      <c r="C108" s="20"/>
      <c r="D108" s="20"/>
      <c r="E108" s="20"/>
      <c r="F108" s="20"/>
      <c r="G108" s="70"/>
      <c r="H108" s="20"/>
      <c r="I108" s="6"/>
    </row>
    <row r="109" spans="1:9" ht="13.5">
      <c r="A109" s="69"/>
      <c r="B109" s="20"/>
      <c r="C109" s="20"/>
      <c r="D109" s="20"/>
      <c r="E109" s="20"/>
      <c r="F109" s="20"/>
      <c r="G109" s="70"/>
      <c r="H109" s="20"/>
      <c r="I109" s="6"/>
    </row>
    <row r="110" spans="1:9" ht="13.5">
      <c r="A110" s="69"/>
      <c r="B110" s="20"/>
      <c r="C110" s="20"/>
      <c r="D110" s="20"/>
      <c r="E110" s="20"/>
      <c r="F110" s="20"/>
      <c r="G110" s="70"/>
      <c r="H110" s="20"/>
      <c r="I110" s="6"/>
    </row>
    <row r="111" spans="1:9" ht="13.5">
      <c r="A111" s="69"/>
      <c r="B111" s="20"/>
      <c r="C111" s="20"/>
      <c r="D111" s="20"/>
      <c r="E111" s="20"/>
      <c r="F111" s="20"/>
      <c r="G111" s="70"/>
      <c r="H111" s="20"/>
      <c r="I111" s="6"/>
    </row>
    <row r="112" spans="1:9" ht="13.5">
      <c r="A112" s="69"/>
      <c r="B112" s="20"/>
      <c r="C112" s="20"/>
      <c r="D112" s="20"/>
      <c r="E112" s="20"/>
      <c r="F112" s="20"/>
      <c r="G112" s="70"/>
      <c r="H112" s="20"/>
      <c r="I112" s="6"/>
    </row>
    <row r="113" spans="1:9" ht="13.5">
      <c r="A113" s="69"/>
      <c r="B113" s="20"/>
      <c r="C113" s="20"/>
      <c r="D113" s="20"/>
      <c r="E113" s="20"/>
      <c r="F113" s="20"/>
      <c r="G113" s="70"/>
      <c r="H113" s="20"/>
      <c r="I113" s="6"/>
    </row>
    <row r="114" spans="1:9" ht="13.5">
      <c r="A114" s="69"/>
      <c r="B114" s="20"/>
      <c r="C114" s="20"/>
      <c r="D114" s="20"/>
      <c r="E114" s="20"/>
      <c r="F114" s="20"/>
      <c r="G114" s="70"/>
      <c r="H114" s="20"/>
      <c r="I114" s="6"/>
    </row>
    <row r="115" spans="1:9" ht="13.5">
      <c r="A115" s="69"/>
      <c r="B115" s="20"/>
      <c r="C115" s="20"/>
      <c r="D115" s="20"/>
      <c r="E115" s="20"/>
      <c r="F115" s="20"/>
      <c r="G115" s="70"/>
      <c r="H115" s="20"/>
      <c r="I115" s="6"/>
    </row>
    <row r="116" spans="1:9" ht="13.5">
      <c r="A116" s="69"/>
      <c r="B116" s="20"/>
      <c r="C116" s="20"/>
      <c r="D116" s="20"/>
      <c r="E116" s="20"/>
      <c r="F116" s="20"/>
      <c r="G116" s="70"/>
      <c r="H116" s="20"/>
      <c r="I116" s="6"/>
    </row>
    <row r="117" spans="1:9" ht="13.5">
      <c r="A117" s="69"/>
      <c r="B117" s="20"/>
      <c r="C117" s="20"/>
      <c r="D117" s="20"/>
      <c r="E117" s="20"/>
      <c r="F117" s="20"/>
      <c r="G117" s="70"/>
      <c r="H117" s="20"/>
      <c r="I117" s="6"/>
    </row>
    <row r="118" spans="1:9" ht="13.5">
      <c r="A118" s="69"/>
      <c r="B118" s="20"/>
      <c r="C118" s="20"/>
      <c r="D118" s="20"/>
      <c r="E118" s="20"/>
      <c r="F118" s="20"/>
      <c r="G118" s="70"/>
      <c r="H118" s="20"/>
      <c r="I118" s="6"/>
    </row>
    <row r="119" spans="1:9" ht="13.5">
      <c r="A119" s="69"/>
      <c r="B119" s="20"/>
      <c r="C119" s="20"/>
      <c r="D119" s="20"/>
      <c r="E119" s="20"/>
      <c r="F119" s="20"/>
      <c r="G119" s="70"/>
      <c r="H119" s="20"/>
      <c r="I119" s="6"/>
    </row>
    <row r="120" spans="1:9" ht="13.5">
      <c r="A120" s="69"/>
      <c r="B120" s="20"/>
      <c r="C120" s="20"/>
      <c r="D120" s="20"/>
      <c r="E120" s="20"/>
      <c r="F120" s="20"/>
      <c r="G120" s="70"/>
      <c r="H120" s="20"/>
      <c r="I120" s="6"/>
    </row>
    <row r="121" spans="1:9" ht="13.5">
      <c r="A121" s="69"/>
      <c r="B121" s="20"/>
      <c r="C121" s="20"/>
      <c r="D121" s="20"/>
      <c r="E121" s="20"/>
      <c r="F121" s="20"/>
      <c r="G121" s="70"/>
      <c r="H121" s="20"/>
      <c r="I121" s="6"/>
    </row>
    <row r="122" spans="1:9" ht="13.5">
      <c r="A122" s="69"/>
      <c r="B122" s="20"/>
      <c r="C122" s="20"/>
      <c r="D122" s="20"/>
      <c r="E122" s="20"/>
      <c r="F122" s="20"/>
      <c r="G122" s="70"/>
      <c r="H122" s="20"/>
      <c r="I122" s="6"/>
    </row>
    <row r="123" spans="1:9" ht="13.5">
      <c r="A123" s="69"/>
      <c r="B123" s="20"/>
      <c r="C123" s="20"/>
      <c r="D123" s="20"/>
      <c r="E123" s="20"/>
      <c r="F123" s="20"/>
      <c r="G123" s="70"/>
      <c r="H123" s="20"/>
      <c r="I123" s="6"/>
    </row>
    <row r="124" spans="1:9" ht="13.5">
      <c r="A124" s="69"/>
      <c r="B124" s="20"/>
      <c r="C124" s="20"/>
      <c r="D124" s="20"/>
      <c r="E124" s="20"/>
      <c r="F124" s="20"/>
      <c r="G124" s="70"/>
      <c r="H124" s="20"/>
      <c r="I124" s="6"/>
    </row>
    <row r="125" spans="1:9" ht="13.5">
      <c r="A125" s="69"/>
      <c r="B125" s="20"/>
      <c r="C125" s="20"/>
      <c r="D125" s="20"/>
      <c r="E125" s="20"/>
      <c r="F125" s="20"/>
      <c r="G125" s="70"/>
      <c r="H125" s="20"/>
      <c r="I125" s="6"/>
    </row>
    <row r="126" spans="1:9" ht="13.5">
      <c r="A126" s="69"/>
      <c r="B126" s="20"/>
      <c r="C126" s="20"/>
      <c r="D126" s="20"/>
      <c r="E126" s="20"/>
      <c r="F126" s="20"/>
      <c r="G126" s="70"/>
      <c r="H126" s="20"/>
      <c r="I126" s="6"/>
    </row>
    <row r="127" spans="1:9" ht="13.5">
      <c r="A127" s="69"/>
      <c r="B127" s="20"/>
      <c r="C127" s="20"/>
      <c r="D127" s="20"/>
      <c r="E127" s="20"/>
      <c r="F127" s="20"/>
      <c r="G127" s="70"/>
      <c r="H127" s="20"/>
      <c r="I127" s="6"/>
    </row>
    <row r="128" spans="1:9" ht="13.5">
      <c r="A128" s="69"/>
      <c r="B128" s="20"/>
      <c r="C128" s="20"/>
      <c r="D128" s="20"/>
      <c r="E128" s="20"/>
      <c r="F128" s="20"/>
      <c r="G128" s="70"/>
      <c r="H128" s="20"/>
      <c r="I128" s="6"/>
    </row>
    <row r="129" spans="1:9" ht="13.5">
      <c r="A129" s="69"/>
      <c r="B129" s="20"/>
      <c r="C129" s="20"/>
      <c r="D129" s="20"/>
      <c r="E129" s="20"/>
      <c r="F129" s="20"/>
      <c r="G129" s="70"/>
      <c r="H129" s="20"/>
      <c r="I129" s="6"/>
    </row>
    <row r="130" spans="1:9" ht="13.5">
      <c r="A130" s="69"/>
      <c r="B130" s="20"/>
      <c r="C130" s="20"/>
      <c r="D130" s="20"/>
      <c r="E130" s="20"/>
      <c r="F130" s="20"/>
      <c r="G130" s="70"/>
      <c r="H130" s="20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E34"/>
  <sheetViews>
    <sheetView workbookViewId="0" topLeftCell="A1">
      <selection activeCell="C6" sqref="C6"/>
    </sheetView>
  </sheetViews>
  <sheetFormatPr defaultColWidth="9.00390625" defaultRowHeight="12.75"/>
  <cols>
    <col min="1" max="1" width="9.125" style="160" customWidth="1"/>
    <col min="2" max="2" width="29.25390625" style="0" customWidth="1"/>
    <col min="3" max="3" width="14.375" style="160" customWidth="1"/>
    <col min="4" max="4" width="18.375" style="0" customWidth="1"/>
    <col min="5" max="5" width="18.25390625" style="0" customWidth="1"/>
  </cols>
  <sheetData>
    <row r="1" spans="1:5" ht="37.5" customHeight="1">
      <c r="A1" s="182" t="s">
        <v>413</v>
      </c>
      <c r="B1" s="183"/>
      <c r="C1" s="183"/>
      <c r="D1" s="185"/>
      <c r="E1" s="186"/>
    </row>
    <row r="2" spans="1:5" ht="24.75" customHeight="1">
      <c r="A2" s="177" t="s">
        <v>308</v>
      </c>
      <c r="B2" s="177" t="s">
        <v>218</v>
      </c>
      <c r="C2" s="177" t="s">
        <v>412</v>
      </c>
      <c r="D2" s="184"/>
      <c r="E2" s="184"/>
    </row>
    <row r="3" spans="1:5" ht="15" customHeight="1">
      <c r="A3" s="161">
        <v>1</v>
      </c>
      <c r="B3" s="162" t="s">
        <v>1</v>
      </c>
      <c r="C3" s="161">
        <v>20</v>
      </c>
      <c r="D3" s="7"/>
      <c r="E3" s="7"/>
    </row>
    <row r="4" spans="1:5" ht="15" customHeight="1">
      <c r="A4" s="161">
        <v>2</v>
      </c>
      <c r="B4" s="162" t="s">
        <v>7</v>
      </c>
      <c r="C4" s="161">
        <v>16</v>
      </c>
      <c r="D4" s="7"/>
      <c r="E4" s="7"/>
    </row>
    <row r="5" spans="1:5" ht="15" customHeight="1">
      <c r="A5" s="161">
        <v>3</v>
      </c>
      <c r="B5" s="162" t="s">
        <v>12</v>
      </c>
      <c r="C5" s="161">
        <v>12</v>
      </c>
      <c r="D5" s="7"/>
      <c r="E5" s="7"/>
    </row>
    <row r="6" spans="1:5" ht="15" customHeight="1">
      <c r="A6" s="161"/>
      <c r="B6" s="162" t="s">
        <v>120</v>
      </c>
      <c r="C6" s="161">
        <v>12</v>
      </c>
      <c r="D6" s="7"/>
      <c r="E6" s="7"/>
    </row>
    <row r="7" spans="1:5" ht="15" customHeight="1">
      <c r="A7" s="163">
        <v>5</v>
      </c>
      <c r="B7" s="164" t="s">
        <v>2</v>
      </c>
      <c r="C7" s="163">
        <v>9</v>
      </c>
      <c r="D7" s="7"/>
      <c r="E7" s="7"/>
    </row>
    <row r="8" spans="1:5" ht="15" customHeight="1">
      <c r="A8" s="163"/>
      <c r="B8" s="164" t="s">
        <v>92</v>
      </c>
      <c r="C8" s="163">
        <v>9</v>
      </c>
      <c r="D8" s="7"/>
      <c r="E8" s="7"/>
    </row>
    <row r="9" spans="1:5" ht="15" customHeight="1">
      <c r="A9" s="163"/>
      <c r="B9" s="164" t="s">
        <v>23</v>
      </c>
      <c r="C9" s="163">
        <v>9</v>
      </c>
      <c r="D9" s="7"/>
      <c r="E9" s="7"/>
    </row>
    <row r="10" spans="1:5" ht="15" customHeight="1">
      <c r="A10" s="163"/>
      <c r="B10" s="164" t="s">
        <v>14</v>
      </c>
      <c r="C10" s="163">
        <v>9</v>
      </c>
      <c r="D10" s="7"/>
      <c r="E10" s="7"/>
    </row>
    <row r="11" spans="1:5" ht="15" customHeight="1">
      <c r="A11" s="165">
        <v>9</v>
      </c>
      <c r="B11" s="166" t="s">
        <v>5</v>
      </c>
      <c r="C11" s="165">
        <v>6</v>
      </c>
      <c r="D11" s="7"/>
      <c r="E11" s="7"/>
    </row>
    <row r="12" spans="1:5" ht="15" customHeight="1">
      <c r="A12" s="165"/>
      <c r="B12" s="166" t="s">
        <v>4</v>
      </c>
      <c r="C12" s="165">
        <v>6</v>
      </c>
      <c r="D12" s="7"/>
      <c r="E12" s="7"/>
    </row>
    <row r="13" spans="1:5" ht="15" customHeight="1">
      <c r="A13" s="165"/>
      <c r="B13" s="166" t="s">
        <v>80</v>
      </c>
      <c r="C13" s="165">
        <v>6</v>
      </c>
      <c r="D13" s="7"/>
      <c r="E13" s="7"/>
    </row>
    <row r="14" spans="1:5" ht="15" customHeight="1">
      <c r="A14" s="165"/>
      <c r="B14" s="166" t="s">
        <v>25</v>
      </c>
      <c r="C14" s="165">
        <v>6</v>
      </c>
      <c r="D14" s="7"/>
      <c r="E14" s="7"/>
    </row>
    <row r="15" spans="1:5" ht="15" customHeight="1">
      <c r="A15" s="165"/>
      <c r="B15" s="166" t="s">
        <v>56</v>
      </c>
      <c r="C15" s="165">
        <v>6</v>
      </c>
      <c r="D15" s="7"/>
      <c r="E15" s="7"/>
    </row>
    <row r="16" spans="1:5" ht="15" customHeight="1">
      <c r="A16" s="165"/>
      <c r="B16" s="166" t="s">
        <v>29</v>
      </c>
      <c r="C16" s="165">
        <v>6</v>
      </c>
      <c r="D16" s="7"/>
      <c r="E16" s="7"/>
    </row>
    <row r="17" spans="1:5" ht="15" customHeight="1">
      <c r="A17" s="165"/>
      <c r="B17" s="166" t="s">
        <v>88</v>
      </c>
      <c r="C17" s="165">
        <v>6</v>
      </c>
      <c r="D17" s="7"/>
      <c r="E17" s="7"/>
    </row>
    <row r="18" spans="1:5" ht="15" customHeight="1">
      <c r="A18" s="165"/>
      <c r="B18" s="166" t="s">
        <v>3</v>
      </c>
      <c r="C18" s="165">
        <v>6</v>
      </c>
      <c r="D18" s="7"/>
      <c r="E18" s="7"/>
    </row>
    <row r="19" spans="1:5" ht="15" customHeight="1">
      <c r="A19" s="167">
        <v>17</v>
      </c>
      <c r="B19" s="168" t="s">
        <v>58</v>
      </c>
      <c r="C19" s="167">
        <v>4</v>
      </c>
      <c r="D19" s="7"/>
      <c r="E19" s="7"/>
    </row>
    <row r="20" spans="1:5" ht="15" customHeight="1">
      <c r="A20" s="167"/>
      <c r="B20" s="168" t="s">
        <v>10</v>
      </c>
      <c r="C20" s="167">
        <v>4</v>
      </c>
      <c r="D20" s="7"/>
      <c r="E20" s="7"/>
    </row>
    <row r="21" spans="1:5" ht="15" customHeight="1">
      <c r="A21" s="167"/>
      <c r="B21" s="168" t="s">
        <v>89</v>
      </c>
      <c r="C21" s="167">
        <v>4</v>
      </c>
      <c r="D21" s="7"/>
      <c r="E21" s="7"/>
    </row>
    <row r="22" spans="1:5" ht="15" customHeight="1">
      <c r="A22" s="167"/>
      <c r="B22" s="168" t="s">
        <v>75</v>
      </c>
      <c r="C22" s="167">
        <v>4</v>
      </c>
      <c r="D22" s="7"/>
      <c r="E22" s="7"/>
    </row>
    <row r="23" spans="1:5" ht="15" customHeight="1">
      <c r="A23" s="167"/>
      <c r="B23" s="168" t="s">
        <v>168</v>
      </c>
      <c r="C23" s="167">
        <v>4</v>
      </c>
      <c r="D23" s="7"/>
      <c r="E23" s="7"/>
    </row>
    <row r="24" spans="1:5" ht="15" customHeight="1">
      <c r="A24" s="167"/>
      <c r="B24" s="168" t="s">
        <v>6</v>
      </c>
      <c r="C24" s="167">
        <v>4</v>
      </c>
      <c r="D24" s="7"/>
      <c r="E24" s="7"/>
    </row>
    <row r="25" spans="1:5" ht="15" customHeight="1">
      <c r="A25" s="167"/>
      <c r="B25" s="168" t="s">
        <v>13</v>
      </c>
      <c r="C25" s="167">
        <v>4</v>
      </c>
      <c r="D25" s="7"/>
      <c r="E25" s="7"/>
    </row>
    <row r="26" spans="1:5" ht="15" customHeight="1">
      <c r="A26" s="167"/>
      <c r="B26" s="168" t="s">
        <v>20</v>
      </c>
      <c r="C26" s="167">
        <v>4</v>
      </c>
      <c r="D26" s="6"/>
      <c r="E26" s="6"/>
    </row>
    <row r="27" spans="1:5" ht="15" customHeight="1">
      <c r="A27" s="167"/>
      <c r="B27" s="168" t="s">
        <v>55</v>
      </c>
      <c r="C27" s="167">
        <v>4</v>
      </c>
      <c r="D27" s="6"/>
      <c r="E27" s="6"/>
    </row>
    <row r="28" spans="1:5" ht="15" customHeight="1">
      <c r="A28" s="167"/>
      <c r="B28" s="168" t="s">
        <v>305</v>
      </c>
      <c r="C28" s="167">
        <v>4</v>
      </c>
      <c r="D28" s="6"/>
      <c r="E28" s="6"/>
    </row>
    <row r="29" spans="1:5" ht="15" customHeight="1">
      <c r="A29" s="167"/>
      <c r="B29" s="168" t="s">
        <v>40</v>
      </c>
      <c r="C29" s="167">
        <v>4</v>
      </c>
      <c r="D29" s="6"/>
      <c r="E29" s="6"/>
    </row>
    <row r="30" spans="1:5" ht="15" customHeight="1">
      <c r="A30" s="167"/>
      <c r="B30" s="168" t="s">
        <v>99</v>
      </c>
      <c r="C30" s="167">
        <v>4</v>
      </c>
      <c r="D30" s="6"/>
      <c r="E30" s="6"/>
    </row>
    <row r="31" spans="1:5" ht="15" customHeight="1">
      <c r="A31" s="167"/>
      <c r="B31" s="168" t="s">
        <v>319</v>
      </c>
      <c r="C31" s="167">
        <v>4</v>
      </c>
      <c r="D31" s="6"/>
      <c r="E31" s="6"/>
    </row>
    <row r="32" spans="1:5" ht="15" customHeight="1">
      <c r="A32" s="167"/>
      <c r="B32" s="168" t="s">
        <v>320</v>
      </c>
      <c r="C32" s="167">
        <v>4</v>
      </c>
      <c r="D32" s="6"/>
      <c r="E32" s="6"/>
    </row>
    <row r="33" spans="1:5" ht="15" customHeight="1">
      <c r="A33" s="167"/>
      <c r="B33" s="168" t="s">
        <v>11</v>
      </c>
      <c r="C33" s="167">
        <v>4</v>
      </c>
      <c r="D33" s="6"/>
      <c r="E33" s="6"/>
    </row>
    <row r="34" spans="1:5" ht="15" customHeight="1">
      <c r="A34" s="167">
        <v>32</v>
      </c>
      <c r="B34" s="168" t="s">
        <v>64</v>
      </c>
      <c r="C34" s="167">
        <v>4</v>
      </c>
      <c r="D34" s="6"/>
      <c r="E34" s="6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6" sqref="D6"/>
    </sheetView>
  </sheetViews>
  <sheetFormatPr defaultColWidth="9.00390625" defaultRowHeight="12.75"/>
  <cols>
    <col min="1" max="1" width="9.00390625" style="0" customWidth="1"/>
    <col min="2" max="2" width="27.625" style="0" customWidth="1"/>
    <col min="3" max="3" width="14.875" style="0" customWidth="1"/>
    <col min="4" max="4" width="18.625" style="175" customWidth="1"/>
    <col min="5" max="5" width="11.875" style="176" customWidth="1"/>
  </cols>
  <sheetData>
    <row r="1" spans="1:5" ht="39" customHeight="1">
      <c r="A1" s="190" t="s">
        <v>414</v>
      </c>
      <c r="B1" s="190"/>
      <c r="C1" s="190"/>
      <c r="D1" s="189"/>
      <c r="E1" s="189"/>
    </row>
    <row r="2" spans="1:5" ht="27" customHeight="1">
      <c r="A2" s="169" t="s">
        <v>308</v>
      </c>
      <c r="B2" s="169" t="s">
        <v>218</v>
      </c>
      <c r="C2" s="169" t="s">
        <v>412</v>
      </c>
      <c r="D2" s="187"/>
      <c r="E2" s="184"/>
    </row>
    <row r="3" spans="1:5" ht="15" customHeight="1">
      <c r="A3" s="161">
        <v>1</v>
      </c>
      <c r="B3" s="162" t="s">
        <v>205</v>
      </c>
      <c r="C3" s="161">
        <v>20</v>
      </c>
      <c r="D3" s="187"/>
      <c r="E3" s="184"/>
    </row>
    <row r="4" spans="1:5" ht="15" customHeight="1">
      <c r="A4" s="161">
        <v>2</v>
      </c>
      <c r="B4" s="162" t="s">
        <v>126</v>
      </c>
      <c r="C4" s="161">
        <v>16</v>
      </c>
      <c r="D4" s="187"/>
      <c r="E4" s="184"/>
    </row>
    <row r="5" spans="1:5" ht="15" customHeight="1">
      <c r="A5" s="161">
        <v>3</v>
      </c>
      <c r="B5" s="162" t="s">
        <v>121</v>
      </c>
      <c r="C5" s="161">
        <v>12</v>
      </c>
      <c r="D5" s="187"/>
      <c r="E5" s="184"/>
    </row>
    <row r="6" spans="1:5" ht="15" customHeight="1">
      <c r="A6" s="161"/>
      <c r="B6" s="162" t="s">
        <v>122</v>
      </c>
      <c r="C6" s="161">
        <v>12</v>
      </c>
      <c r="D6" s="187"/>
      <c r="E6" s="184"/>
    </row>
    <row r="7" spans="1:5" ht="15" customHeight="1">
      <c r="A7" s="161">
        <v>5</v>
      </c>
      <c r="B7" s="164" t="s">
        <v>151</v>
      </c>
      <c r="C7" s="163">
        <v>9</v>
      </c>
      <c r="D7" s="187"/>
      <c r="E7" s="184"/>
    </row>
    <row r="8" spans="1:5" ht="15" customHeight="1">
      <c r="A8" s="161"/>
      <c r="B8" s="164" t="s">
        <v>149</v>
      </c>
      <c r="C8" s="163">
        <v>9</v>
      </c>
      <c r="D8" s="187"/>
      <c r="E8" s="184"/>
    </row>
    <row r="9" spans="1:5" ht="15" customHeight="1">
      <c r="A9" s="161"/>
      <c r="B9" s="164" t="s">
        <v>152</v>
      </c>
      <c r="C9" s="163">
        <v>9</v>
      </c>
      <c r="D9" s="187"/>
      <c r="E9" s="184"/>
    </row>
    <row r="10" spans="1:5" ht="15" customHeight="1">
      <c r="A10" s="161"/>
      <c r="B10" s="164" t="s">
        <v>136</v>
      </c>
      <c r="C10" s="163">
        <v>9</v>
      </c>
      <c r="D10" s="187"/>
      <c r="E10" s="184"/>
    </row>
    <row r="11" spans="1:5" ht="15" customHeight="1">
      <c r="A11" s="161">
        <v>9</v>
      </c>
      <c r="B11" s="166" t="s">
        <v>123</v>
      </c>
      <c r="C11" s="165">
        <v>6</v>
      </c>
      <c r="D11" s="187"/>
      <c r="E11" s="184"/>
    </row>
    <row r="12" spans="1:5" ht="15" customHeight="1">
      <c r="A12" s="161"/>
      <c r="B12" s="166" t="s">
        <v>158</v>
      </c>
      <c r="C12" s="165">
        <v>6</v>
      </c>
      <c r="D12" s="187"/>
      <c r="E12" s="184"/>
    </row>
    <row r="13" spans="1:5" ht="15" customHeight="1">
      <c r="A13" s="161"/>
      <c r="B13" s="166" t="s">
        <v>142</v>
      </c>
      <c r="C13" s="165">
        <v>6</v>
      </c>
      <c r="D13" s="187"/>
      <c r="E13" s="184"/>
    </row>
    <row r="14" spans="1:5" ht="15" customHeight="1">
      <c r="A14" s="161"/>
      <c r="B14" s="166" t="s">
        <v>157</v>
      </c>
      <c r="C14" s="165">
        <v>6</v>
      </c>
      <c r="D14" s="187"/>
      <c r="E14" s="184"/>
    </row>
    <row r="15" spans="1:5" ht="15" customHeight="1">
      <c r="A15" s="161"/>
      <c r="B15" s="166" t="s">
        <v>312</v>
      </c>
      <c r="C15" s="165">
        <v>6</v>
      </c>
      <c r="D15" s="187"/>
      <c r="E15" s="184"/>
    </row>
    <row r="16" spans="1:5" ht="15" customHeight="1">
      <c r="A16" s="161"/>
      <c r="B16" s="166" t="s">
        <v>274</v>
      </c>
      <c r="C16" s="165">
        <v>6</v>
      </c>
      <c r="D16" s="187"/>
      <c r="E16" s="184"/>
    </row>
    <row r="17" spans="1:5" ht="15" customHeight="1">
      <c r="A17" s="161"/>
      <c r="B17" s="166" t="s">
        <v>127</v>
      </c>
      <c r="C17" s="165">
        <v>6</v>
      </c>
      <c r="D17" s="187"/>
      <c r="E17" s="184"/>
    </row>
    <row r="18" spans="1:5" ht="15" customHeight="1">
      <c r="A18" s="161">
        <v>16</v>
      </c>
      <c r="B18" s="166"/>
      <c r="C18" s="165"/>
      <c r="D18" s="188"/>
      <c r="E18" s="184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P286"/>
  <sheetViews>
    <sheetView zoomScalePageLayoutView="0" workbookViewId="0" topLeftCell="A241">
      <selection activeCell="I42" sqref="I42"/>
    </sheetView>
  </sheetViews>
  <sheetFormatPr defaultColWidth="9.00390625" defaultRowHeight="12.75"/>
  <cols>
    <col min="1" max="1" width="4.375" style="79" customWidth="1"/>
    <col min="2" max="2" width="25.125" style="125" customWidth="1"/>
    <col min="3" max="3" width="7.625" style="134" customWidth="1"/>
    <col min="4" max="4" width="7.25390625" style="125" customWidth="1"/>
    <col min="5" max="6" width="7.375" style="134" customWidth="1"/>
    <col min="7" max="7" width="8.125" style="134" customWidth="1"/>
    <col min="8" max="8" width="7.75390625" style="134" customWidth="1"/>
    <col min="9" max="9" width="8.75390625" style="139" customWidth="1"/>
    <col min="10" max="10" width="6.375" style="125" customWidth="1"/>
    <col min="11" max="11" width="5.125" style="125" customWidth="1"/>
    <col min="12" max="12" width="5.625" style="125" customWidth="1"/>
    <col min="13" max="13" width="4.75390625" style="125" customWidth="1"/>
    <col min="14" max="14" width="5.00390625" style="125" customWidth="1"/>
    <col min="15" max="15" width="13.125" style="125" customWidth="1"/>
    <col min="16" max="16" width="8.25390625" style="135" customWidth="1"/>
    <col min="17" max="16384" width="9.125" style="125" customWidth="1"/>
  </cols>
  <sheetData>
    <row r="1" spans="1:16" ht="26.25" customHeight="1">
      <c r="A1" s="68"/>
      <c r="B1" s="116" t="s">
        <v>396</v>
      </c>
      <c r="C1" s="117"/>
      <c r="D1" s="116"/>
      <c r="E1" s="117"/>
      <c r="F1" s="117"/>
      <c r="G1" s="117"/>
      <c r="H1" s="117"/>
      <c r="I1" s="138"/>
      <c r="J1" s="116"/>
      <c r="K1" s="116"/>
      <c r="L1" s="116"/>
      <c r="M1" s="116"/>
      <c r="N1" s="116"/>
      <c r="O1" s="116"/>
      <c r="P1" s="124"/>
    </row>
    <row r="2" spans="1:16" ht="15" customHeight="1">
      <c r="A2" s="118" t="s">
        <v>308</v>
      </c>
      <c r="B2" s="119" t="s">
        <v>397</v>
      </c>
      <c r="C2" s="78" t="s">
        <v>398</v>
      </c>
      <c r="D2" s="77" t="s">
        <v>399</v>
      </c>
      <c r="E2" s="78" t="s">
        <v>385</v>
      </c>
      <c r="F2" s="78" t="s">
        <v>386</v>
      </c>
      <c r="G2" s="78" t="s">
        <v>387</v>
      </c>
      <c r="H2" s="78" t="s">
        <v>388</v>
      </c>
      <c r="I2" s="78" t="s">
        <v>389</v>
      </c>
      <c r="J2" s="77" t="s">
        <v>390</v>
      </c>
      <c r="K2" s="77" t="s">
        <v>391</v>
      </c>
      <c r="L2" s="80" t="s">
        <v>400</v>
      </c>
      <c r="M2" s="80" t="s">
        <v>401</v>
      </c>
      <c r="N2" s="80" t="s">
        <v>402</v>
      </c>
      <c r="O2" s="80" t="s">
        <v>395</v>
      </c>
      <c r="P2" s="120" t="s">
        <v>296</v>
      </c>
    </row>
    <row r="3" spans="1:16" ht="15" customHeight="1">
      <c r="A3" s="121">
        <v>1</v>
      </c>
      <c r="B3" s="93" t="s">
        <v>7</v>
      </c>
      <c r="C3" s="94">
        <v>10.333333333333334</v>
      </c>
      <c r="D3" s="95">
        <v>9</v>
      </c>
      <c r="E3" s="96">
        <v>9</v>
      </c>
      <c r="F3" s="96">
        <v>14.67</v>
      </c>
      <c r="G3" s="96">
        <v>11.67</v>
      </c>
      <c r="H3" s="96">
        <v>9.33</v>
      </c>
      <c r="I3" s="96">
        <v>24</v>
      </c>
      <c r="J3" s="97">
        <v>0</v>
      </c>
      <c r="K3" s="97">
        <v>3</v>
      </c>
      <c r="L3" s="98">
        <v>3</v>
      </c>
      <c r="M3" s="98"/>
      <c r="N3" s="98">
        <v>12</v>
      </c>
      <c r="O3" s="98">
        <v>16</v>
      </c>
      <c r="P3" s="126">
        <f aca="true" t="shared" si="0" ref="P3:P34">LARGE(C3:O3,1)+LARGE(C3:O3,2)+LARGE(C3:O3,3)+LARGE(C3:O3,4)+LARGE(C3:O3,5)</f>
        <v>78.34</v>
      </c>
    </row>
    <row r="4" spans="1:16" ht="15" customHeight="1">
      <c r="A4" s="121">
        <v>2</v>
      </c>
      <c r="B4" s="93" t="s">
        <v>1</v>
      </c>
      <c r="C4" s="94">
        <v>8.333333333333334</v>
      </c>
      <c r="D4" s="95">
        <v>20</v>
      </c>
      <c r="E4" s="96">
        <v>10.33</v>
      </c>
      <c r="F4" s="96">
        <v>6.33</v>
      </c>
      <c r="G4" s="96">
        <v>6</v>
      </c>
      <c r="H4" s="96">
        <v>10.33</v>
      </c>
      <c r="I4" s="96">
        <v>16</v>
      </c>
      <c r="J4" s="97">
        <v>0</v>
      </c>
      <c r="K4" s="97">
        <v>6</v>
      </c>
      <c r="L4" s="98">
        <v>4</v>
      </c>
      <c r="M4" s="98">
        <v>1</v>
      </c>
      <c r="N4" s="98"/>
      <c r="O4" s="98">
        <v>20</v>
      </c>
      <c r="P4" s="126">
        <f t="shared" si="0"/>
        <v>76.66</v>
      </c>
    </row>
    <row r="5" spans="1:16" ht="15" customHeight="1">
      <c r="A5" s="121">
        <v>3</v>
      </c>
      <c r="B5" s="93" t="s">
        <v>2</v>
      </c>
      <c r="C5" s="94">
        <v>8.666666666666666</v>
      </c>
      <c r="D5" s="95">
        <v>12</v>
      </c>
      <c r="E5" s="96">
        <v>10</v>
      </c>
      <c r="F5" s="96">
        <v>6.67</v>
      </c>
      <c r="G5" s="96">
        <v>4.33</v>
      </c>
      <c r="H5" s="96">
        <v>11.33</v>
      </c>
      <c r="I5" s="96">
        <v>20</v>
      </c>
      <c r="J5" s="97">
        <v>0</v>
      </c>
      <c r="K5" s="97">
        <v>2</v>
      </c>
      <c r="L5" s="98">
        <v>6</v>
      </c>
      <c r="M5" s="98">
        <v>12</v>
      </c>
      <c r="N5" s="98"/>
      <c r="O5" s="98">
        <v>9</v>
      </c>
      <c r="P5" s="126">
        <f t="shared" si="0"/>
        <v>65.33</v>
      </c>
    </row>
    <row r="6" spans="1:16" ht="15" customHeight="1">
      <c r="A6" s="121">
        <v>4</v>
      </c>
      <c r="B6" s="87" t="s">
        <v>23</v>
      </c>
      <c r="C6" s="88">
        <v>4</v>
      </c>
      <c r="D6" s="89">
        <v>16</v>
      </c>
      <c r="E6" s="90">
        <v>3.33</v>
      </c>
      <c r="F6" s="90">
        <v>4</v>
      </c>
      <c r="G6" s="90">
        <v>4.67</v>
      </c>
      <c r="H6" s="90">
        <v>6</v>
      </c>
      <c r="I6" s="90">
        <v>16</v>
      </c>
      <c r="J6" s="91">
        <v>0</v>
      </c>
      <c r="K6" s="91">
        <v>2</v>
      </c>
      <c r="L6" s="92"/>
      <c r="M6" s="92"/>
      <c r="N6" s="92"/>
      <c r="O6" s="92">
        <v>9</v>
      </c>
      <c r="P6" s="127">
        <f t="shared" si="0"/>
        <v>51.67</v>
      </c>
    </row>
    <row r="7" spans="1:16" ht="15" customHeight="1">
      <c r="A7" s="121">
        <v>5</v>
      </c>
      <c r="B7" s="87" t="s">
        <v>14</v>
      </c>
      <c r="C7" s="88">
        <v>4</v>
      </c>
      <c r="D7" s="89">
        <v>6</v>
      </c>
      <c r="E7" s="90">
        <v>4</v>
      </c>
      <c r="F7" s="90">
        <v>7.67</v>
      </c>
      <c r="G7" s="90">
        <v>7.33</v>
      </c>
      <c r="H7" s="90">
        <v>9.67</v>
      </c>
      <c r="I7" s="90">
        <v>9</v>
      </c>
      <c r="J7" s="91">
        <v>0</v>
      </c>
      <c r="K7" s="91">
        <v>9</v>
      </c>
      <c r="L7" s="92">
        <v>6</v>
      </c>
      <c r="M7" s="92"/>
      <c r="N7" s="92"/>
      <c r="O7" s="92">
        <v>9</v>
      </c>
      <c r="P7" s="127">
        <f t="shared" si="0"/>
        <v>44.34</v>
      </c>
    </row>
    <row r="8" spans="1:16" ht="15" customHeight="1">
      <c r="A8" s="121">
        <v>6</v>
      </c>
      <c r="B8" s="87" t="s">
        <v>120</v>
      </c>
      <c r="C8" s="88">
        <v>4.333333333333333</v>
      </c>
      <c r="D8" s="89">
        <v>9</v>
      </c>
      <c r="E8" s="90">
        <v>4</v>
      </c>
      <c r="F8" s="90">
        <v>2.33</v>
      </c>
      <c r="G8" s="90">
        <v>7</v>
      </c>
      <c r="H8" s="90">
        <v>1.67</v>
      </c>
      <c r="I8" s="90">
        <v>12</v>
      </c>
      <c r="J8" s="91">
        <v>0</v>
      </c>
      <c r="K8" s="91">
        <v>3</v>
      </c>
      <c r="L8" s="92"/>
      <c r="M8" s="92"/>
      <c r="N8" s="92"/>
      <c r="O8" s="92">
        <v>12</v>
      </c>
      <c r="P8" s="127">
        <f t="shared" si="0"/>
        <v>44.333333333333336</v>
      </c>
    </row>
    <row r="9" spans="1:16" ht="15" customHeight="1">
      <c r="A9" s="121">
        <v>7</v>
      </c>
      <c r="B9" s="87" t="s">
        <v>5</v>
      </c>
      <c r="C9" s="88">
        <v>3.6666666666666665</v>
      </c>
      <c r="D9" s="89">
        <v>12</v>
      </c>
      <c r="E9" s="90">
        <v>9.67</v>
      </c>
      <c r="F9" s="90">
        <v>4.33</v>
      </c>
      <c r="G9" s="90">
        <v>0</v>
      </c>
      <c r="H9" s="90">
        <v>4</v>
      </c>
      <c r="I9" s="90">
        <v>6</v>
      </c>
      <c r="J9" s="91">
        <v>0</v>
      </c>
      <c r="K9" s="91">
        <v>2</v>
      </c>
      <c r="L9" s="92"/>
      <c r="M9" s="92"/>
      <c r="N9" s="92"/>
      <c r="O9" s="92">
        <v>6</v>
      </c>
      <c r="P9" s="127">
        <f t="shared" si="0"/>
        <v>38</v>
      </c>
    </row>
    <row r="10" spans="1:16" ht="15" customHeight="1">
      <c r="A10" s="121">
        <v>8</v>
      </c>
      <c r="B10" s="87" t="s">
        <v>3</v>
      </c>
      <c r="C10" s="88">
        <v>4.333333333333333</v>
      </c>
      <c r="D10" s="89">
        <v>6</v>
      </c>
      <c r="E10" s="90">
        <v>1</v>
      </c>
      <c r="F10" s="90">
        <v>6</v>
      </c>
      <c r="G10" s="90">
        <v>0</v>
      </c>
      <c r="H10" s="90">
        <v>6</v>
      </c>
      <c r="I10" s="90">
        <v>12</v>
      </c>
      <c r="J10" s="91">
        <v>0</v>
      </c>
      <c r="K10" s="91">
        <v>4</v>
      </c>
      <c r="L10" s="92"/>
      <c r="M10" s="92"/>
      <c r="N10" s="92"/>
      <c r="O10" s="92">
        <v>6</v>
      </c>
      <c r="P10" s="127">
        <f t="shared" si="0"/>
        <v>36</v>
      </c>
    </row>
    <row r="11" spans="1:16" ht="15" customHeight="1">
      <c r="A11" s="121">
        <v>9</v>
      </c>
      <c r="B11" s="110" t="s">
        <v>6</v>
      </c>
      <c r="C11" s="111">
        <v>11.333333333333334</v>
      </c>
      <c r="D11" s="112">
        <v>9</v>
      </c>
      <c r="E11" s="113">
        <v>3.33</v>
      </c>
      <c r="F11" s="113">
        <v>1.33</v>
      </c>
      <c r="G11" s="113">
        <v>0</v>
      </c>
      <c r="H11" s="113">
        <v>3</v>
      </c>
      <c r="I11" s="113">
        <v>6</v>
      </c>
      <c r="J11" s="114">
        <v>0</v>
      </c>
      <c r="K11" s="114">
        <v>0</v>
      </c>
      <c r="L11" s="115"/>
      <c r="M11" s="115"/>
      <c r="N11" s="115"/>
      <c r="O11" s="115">
        <v>4</v>
      </c>
      <c r="P11" s="128">
        <f t="shared" si="0"/>
        <v>33.663333333333334</v>
      </c>
    </row>
    <row r="12" spans="1:16" ht="15" customHeight="1">
      <c r="A12" s="121">
        <v>10</v>
      </c>
      <c r="B12" s="110" t="s">
        <v>75</v>
      </c>
      <c r="C12" s="111">
        <v>1.6666666666666667</v>
      </c>
      <c r="D12" s="112">
        <v>4</v>
      </c>
      <c r="E12" s="113">
        <v>1.33</v>
      </c>
      <c r="F12" s="113">
        <v>2.33</v>
      </c>
      <c r="G12" s="113">
        <v>0</v>
      </c>
      <c r="H12" s="113">
        <v>3.33</v>
      </c>
      <c r="I12" s="113">
        <v>6</v>
      </c>
      <c r="J12" s="114">
        <v>16</v>
      </c>
      <c r="K12" s="114">
        <v>1</v>
      </c>
      <c r="L12" s="115"/>
      <c r="M12" s="115"/>
      <c r="N12" s="115"/>
      <c r="O12" s="115">
        <v>4</v>
      </c>
      <c r="P12" s="128">
        <f t="shared" si="0"/>
        <v>33.33</v>
      </c>
    </row>
    <row r="13" spans="1:16" ht="15" customHeight="1">
      <c r="A13" s="121">
        <v>11</v>
      </c>
      <c r="B13" s="110" t="s">
        <v>56</v>
      </c>
      <c r="C13" s="111">
        <v>2</v>
      </c>
      <c r="D13" s="112">
        <v>6</v>
      </c>
      <c r="E13" s="113">
        <v>3</v>
      </c>
      <c r="F13" s="113">
        <v>2.67</v>
      </c>
      <c r="G13" s="113">
        <v>5.33</v>
      </c>
      <c r="H13" s="113">
        <v>0</v>
      </c>
      <c r="I13" s="113">
        <v>12</v>
      </c>
      <c r="J13" s="114">
        <v>0</v>
      </c>
      <c r="K13" s="114">
        <v>0</v>
      </c>
      <c r="L13" s="115"/>
      <c r="M13" s="115"/>
      <c r="N13" s="115"/>
      <c r="O13" s="115">
        <v>6</v>
      </c>
      <c r="P13" s="128">
        <f t="shared" si="0"/>
        <v>32.33</v>
      </c>
    </row>
    <row r="14" spans="1:16" ht="15" customHeight="1">
      <c r="A14" s="121">
        <v>12</v>
      </c>
      <c r="B14" s="110" t="s">
        <v>92</v>
      </c>
      <c r="C14" s="111">
        <v>1.3333333333333333</v>
      </c>
      <c r="D14" s="112">
        <v>6</v>
      </c>
      <c r="E14" s="113">
        <v>3</v>
      </c>
      <c r="F14" s="113">
        <v>3.67</v>
      </c>
      <c r="G14" s="113">
        <v>0</v>
      </c>
      <c r="H14" s="113">
        <v>0.67</v>
      </c>
      <c r="I14" s="113">
        <v>9</v>
      </c>
      <c r="J14" s="114">
        <v>0</v>
      </c>
      <c r="K14" s="114">
        <v>3</v>
      </c>
      <c r="L14" s="115"/>
      <c r="M14" s="115"/>
      <c r="N14" s="115"/>
      <c r="O14" s="115">
        <v>9</v>
      </c>
      <c r="P14" s="128">
        <f t="shared" si="0"/>
        <v>30.67</v>
      </c>
    </row>
    <row r="15" spans="1:16" ht="15" customHeight="1">
      <c r="A15" s="121">
        <v>13</v>
      </c>
      <c r="B15" s="110" t="s">
        <v>4</v>
      </c>
      <c r="C15" s="111">
        <v>4.666666666666667</v>
      </c>
      <c r="D15" s="112">
        <v>9</v>
      </c>
      <c r="E15" s="113">
        <v>3</v>
      </c>
      <c r="F15" s="113">
        <v>0</v>
      </c>
      <c r="G15" s="113">
        <v>3.33</v>
      </c>
      <c r="H15" s="113">
        <v>4.33</v>
      </c>
      <c r="I15" s="113">
        <v>6</v>
      </c>
      <c r="J15" s="114">
        <v>0</v>
      </c>
      <c r="K15" s="114">
        <v>0</v>
      </c>
      <c r="L15" s="115"/>
      <c r="M15" s="115"/>
      <c r="N15" s="115"/>
      <c r="O15" s="115">
        <v>6</v>
      </c>
      <c r="P15" s="128">
        <f t="shared" si="0"/>
        <v>29.99666666666667</v>
      </c>
    </row>
    <row r="16" spans="1:16" ht="15" customHeight="1">
      <c r="A16" s="121">
        <v>14</v>
      </c>
      <c r="B16" s="110" t="s">
        <v>12</v>
      </c>
      <c r="C16" s="111">
        <v>3.6666666666666665</v>
      </c>
      <c r="D16" s="112">
        <v>3</v>
      </c>
      <c r="E16" s="113">
        <v>3.67</v>
      </c>
      <c r="F16" s="113">
        <v>5.67</v>
      </c>
      <c r="G16" s="113">
        <v>4</v>
      </c>
      <c r="H16" s="113">
        <v>3.67</v>
      </c>
      <c r="I16" s="113">
        <v>4</v>
      </c>
      <c r="J16" s="114">
        <v>0</v>
      </c>
      <c r="K16" s="114">
        <v>4</v>
      </c>
      <c r="L16" s="115"/>
      <c r="M16" s="115"/>
      <c r="N16" s="115"/>
      <c r="O16" s="115">
        <v>12</v>
      </c>
      <c r="P16" s="128">
        <f t="shared" si="0"/>
        <v>29.67</v>
      </c>
    </row>
    <row r="17" spans="1:16" ht="15" customHeight="1">
      <c r="A17" s="121">
        <v>15</v>
      </c>
      <c r="B17" s="110" t="s">
        <v>165</v>
      </c>
      <c r="C17" s="111">
        <v>0</v>
      </c>
      <c r="D17" s="112">
        <v>2</v>
      </c>
      <c r="E17" s="113">
        <v>2.33</v>
      </c>
      <c r="F17" s="113">
        <v>3</v>
      </c>
      <c r="G17" s="113">
        <v>0</v>
      </c>
      <c r="H17" s="113">
        <v>0</v>
      </c>
      <c r="I17" s="113">
        <v>0</v>
      </c>
      <c r="J17" s="114">
        <v>20</v>
      </c>
      <c r="K17" s="114">
        <v>1</v>
      </c>
      <c r="L17" s="115"/>
      <c r="M17" s="115"/>
      <c r="N17" s="115"/>
      <c r="O17" s="115"/>
      <c r="P17" s="128">
        <f t="shared" si="0"/>
        <v>28.33</v>
      </c>
    </row>
    <row r="18" spans="1:16" ht="15" customHeight="1">
      <c r="A18" s="121">
        <v>16</v>
      </c>
      <c r="B18" s="110" t="s">
        <v>29</v>
      </c>
      <c r="C18" s="111">
        <v>2.6666666666666665</v>
      </c>
      <c r="D18" s="112">
        <v>4</v>
      </c>
      <c r="E18" s="113">
        <v>2.67</v>
      </c>
      <c r="F18" s="113">
        <v>5.67</v>
      </c>
      <c r="G18" s="113">
        <v>0</v>
      </c>
      <c r="H18" s="113">
        <v>0</v>
      </c>
      <c r="I18" s="113">
        <v>9</v>
      </c>
      <c r="J18" s="114">
        <v>0</v>
      </c>
      <c r="K18" s="114">
        <v>0</v>
      </c>
      <c r="L18" s="115"/>
      <c r="M18" s="115"/>
      <c r="N18" s="115"/>
      <c r="O18" s="115">
        <v>6</v>
      </c>
      <c r="P18" s="128">
        <f t="shared" si="0"/>
        <v>27.340000000000003</v>
      </c>
    </row>
    <row r="19" spans="1:16" ht="15" customHeight="1">
      <c r="A19" s="121">
        <v>17</v>
      </c>
      <c r="B19" s="99" t="s">
        <v>10</v>
      </c>
      <c r="C19" s="104">
        <v>3</v>
      </c>
      <c r="D19" s="101">
        <v>3</v>
      </c>
      <c r="E19" s="100">
        <v>1.33</v>
      </c>
      <c r="F19" s="100">
        <v>3</v>
      </c>
      <c r="G19" s="100">
        <v>0</v>
      </c>
      <c r="H19" s="100">
        <v>4.33</v>
      </c>
      <c r="I19" s="100">
        <v>12</v>
      </c>
      <c r="J19" s="102">
        <v>0</v>
      </c>
      <c r="K19" s="102">
        <v>1</v>
      </c>
      <c r="L19" s="103"/>
      <c r="M19" s="103"/>
      <c r="N19" s="103"/>
      <c r="O19" s="103">
        <v>4</v>
      </c>
      <c r="P19" s="129">
        <f t="shared" si="0"/>
        <v>26.33</v>
      </c>
    </row>
    <row r="20" spans="1:16" ht="15" customHeight="1">
      <c r="A20" s="121">
        <v>18</v>
      </c>
      <c r="B20" s="99" t="s">
        <v>119</v>
      </c>
      <c r="C20" s="100">
        <v>0</v>
      </c>
      <c r="D20" s="101">
        <v>6</v>
      </c>
      <c r="E20" s="100">
        <v>2.67</v>
      </c>
      <c r="F20" s="100">
        <v>3.33</v>
      </c>
      <c r="G20" s="100">
        <v>0</v>
      </c>
      <c r="H20" s="100">
        <v>0</v>
      </c>
      <c r="I20" s="100">
        <v>0</v>
      </c>
      <c r="J20" s="102">
        <v>12</v>
      </c>
      <c r="K20" s="102">
        <v>2</v>
      </c>
      <c r="L20" s="103"/>
      <c r="M20" s="103"/>
      <c r="N20" s="103"/>
      <c r="O20" s="103"/>
      <c r="P20" s="129">
        <f t="shared" si="0"/>
        <v>26</v>
      </c>
    </row>
    <row r="21" spans="1:16" ht="15" customHeight="1">
      <c r="A21" s="121">
        <v>19</v>
      </c>
      <c r="B21" s="99" t="s">
        <v>11</v>
      </c>
      <c r="C21" s="104">
        <v>2.6666666666666665</v>
      </c>
      <c r="D21" s="101">
        <v>6</v>
      </c>
      <c r="E21" s="100">
        <v>2</v>
      </c>
      <c r="F21" s="100">
        <v>2.67</v>
      </c>
      <c r="G21" s="100">
        <v>3</v>
      </c>
      <c r="H21" s="100">
        <v>3</v>
      </c>
      <c r="I21" s="100">
        <v>9</v>
      </c>
      <c r="J21" s="102">
        <v>0</v>
      </c>
      <c r="K21" s="102">
        <v>0</v>
      </c>
      <c r="L21" s="103"/>
      <c r="M21" s="103"/>
      <c r="N21" s="103"/>
      <c r="O21" s="103">
        <v>4</v>
      </c>
      <c r="P21" s="129">
        <f t="shared" si="0"/>
        <v>25</v>
      </c>
    </row>
    <row r="22" spans="1:16" ht="15" customHeight="1">
      <c r="A22" s="121">
        <v>20</v>
      </c>
      <c r="B22" s="99" t="s">
        <v>58</v>
      </c>
      <c r="C22" s="104">
        <v>1.6666666666666667</v>
      </c>
      <c r="D22" s="101">
        <v>4</v>
      </c>
      <c r="E22" s="100">
        <v>1.33</v>
      </c>
      <c r="F22" s="100">
        <v>2.67</v>
      </c>
      <c r="G22" s="100">
        <v>4</v>
      </c>
      <c r="H22" s="100">
        <v>2.67</v>
      </c>
      <c r="I22" s="100">
        <v>9</v>
      </c>
      <c r="J22" s="102">
        <v>0</v>
      </c>
      <c r="K22" s="102">
        <v>1</v>
      </c>
      <c r="L22" s="103"/>
      <c r="M22" s="103"/>
      <c r="N22" s="103"/>
      <c r="O22" s="103">
        <v>4</v>
      </c>
      <c r="P22" s="129">
        <f t="shared" si="0"/>
        <v>23.67</v>
      </c>
    </row>
    <row r="23" spans="1:16" ht="15" customHeight="1">
      <c r="A23" s="121">
        <v>21</v>
      </c>
      <c r="B23" s="99" t="s">
        <v>25</v>
      </c>
      <c r="C23" s="104">
        <v>4.333333333333333</v>
      </c>
      <c r="D23" s="101">
        <v>4</v>
      </c>
      <c r="E23" s="100">
        <v>1</v>
      </c>
      <c r="F23" s="100">
        <v>3.33</v>
      </c>
      <c r="G23" s="100">
        <v>0</v>
      </c>
      <c r="H23" s="100">
        <v>0.67</v>
      </c>
      <c r="I23" s="100">
        <v>6</v>
      </c>
      <c r="J23" s="102">
        <v>0</v>
      </c>
      <c r="K23" s="102">
        <v>0</v>
      </c>
      <c r="L23" s="103"/>
      <c r="M23" s="103"/>
      <c r="N23" s="103"/>
      <c r="O23" s="103">
        <v>6</v>
      </c>
      <c r="P23" s="129">
        <f t="shared" si="0"/>
        <v>23.663333333333334</v>
      </c>
    </row>
    <row r="24" spans="1:16" ht="15" customHeight="1">
      <c r="A24" s="121">
        <v>22</v>
      </c>
      <c r="B24" s="99" t="s">
        <v>20</v>
      </c>
      <c r="C24" s="104">
        <v>3.3333333333333335</v>
      </c>
      <c r="D24" s="101">
        <v>4</v>
      </c>
      <c r="E24" s="100">
        <v>2</v>
      </c>
      <c r="F24" s="100">
        <v>0.67</v>
      </c>
      <c r="G24" s="100">
        <v>0</v>
      </c>
      <c r="H24" s="100">
        <v>1</v>
      </c>
      <c r="I24" s="100">
        <v>9</v>
      </c>
      <c r="J24" s="102">
        <v>0</v>
      </c>
      <c r="K24" s="102">
        <v>1</v>
      </c>
      <c r="L24" s="103"/>
      <c r="M24" s="103"/>
      <c r="N24" s="103"/>
      <c r="O24" s="103">
        <v>4</v>
      </c>
      <c r="P24" s="129">
        <f t="shared" si="0"/>
        <v>22.333333333333332</v>
      </c>
    </row>
    <row r="25" spans="1:16" ht="15" customHeight="1">
      <c r="A25" s="121">
        <v>23</v>
      </c>
      <c r="B25" s="99" t="s">
        <v>64</v>
      </c>
      <c r="C25" s="104">
        <v>1</v>
      </c>
      <c r="D25" s="101">
        <v>2</v>
      </c>
      <c r="E25" s="100">
        <v>0</v>
      </c>
      <c r="F25" s="100">
        <v>1.33</v>
      </c>
      <c r="G25" s="100">
        <v>0</v>
      </c>
      <c r="H25" s="100">
        <v>0</v>
      </c>
      <c r="I25" s="100">
        <v>6</v>
      </c>
      <c r="J25" s="102">
        <v>9</v>
      </c>
      <c r="K25" s="102">
        <v>1</v>
      </c>
      <c r="L25" s="103"/>
      <c r="M25" s="103"/>
      <c r="N25" s="103"/>
      <c r="O25" s="103">
        <v>4</v>
      </c>
      <c r="P25" s="129">
        <f t="shared" si="0"/>
        <v>22.33</v>
      </c>
    </row>
    <row r="26" spans="1:16" ht="15" customHeight="1">
      <c r="A26" s="121">
        <v>24</v>
      </c>
      <c r="B26" s="99" t="s">
        <v>89</v>
      </c>
      <c r="C26" s="104">
        <v>2.3333333333333335</v>
      </c>
      <c r="D26" s="101">
        <v>0</v>
      </c>
      <c r="E26" s="100">
        <v>1.67</v>
      </c>
      <c r="F26" s="100">
        <v>3.67</v>
      </c>
      <c r="G26" s="100">
        <v>3.33</v>
      </c>
      <c r="H26" s="100">
        <v>5</v>
      </c>
      <c r="I26" s="100">
        <v>4</v>
      </c>
      <c r="J26" s="102">
        <v>0</v>
      </c>
      <c r="K26" s="102">
        <v>1</v>
      </c>
      <c r="L26" s="103"/>
      <c r="M26" s="103"/>
      <c r="N26" s="103"/>
      <c r="O26" s="103">
        <v>4</v>
      </c>
      <c r="P26" s="129">
        <f t="shared" si="0"/>
        <v>20</v>
      </c>
    </row>
    <row r="27" spans="1:16" ht="15" customHeight="1">
      <c r="A27" s="121">
        <v>25</v>
      </c>
      <c r="B27" s="99" t="s">
        <v>80</v>
      </c>
      <c r="C27" s="104">
        <v>1.3333333333333333</v>
      </c>
      <c r="D27" s="101">
        <v>4</v>
      </c>
      <c r="E27" s="100">
        <v>3</v>
      </c>
      <c r="F27" s="100">
        <v>2.67</v>
      </c>
      <c r="G27" s="100">
        <v>0</v>
      </c>
      <c r="H27" s="100">
        <v>2.33</v>
      </c>
      <c r="I27" s="100">
        <v>4</v>
      </c>
      <c r="J27" s="102">
        <v>0</v>
      </c>
      <c r="K27" s="102">
        <v>0</v>
      </c>
      <c r="L27" s="103"/>
      <c r="M27" s="103"/>
      <c r="N27" s="103"/>
      <c r="O27" s="103">
        <v>6</v>
      </c>
      <c r="P27" s="129">
        <f t="shared" si="0"/>
        <v>19.67</v>
      </c>
    </row>
    <row r="28" spans="1:16" ht="15" customHeight="1">
      <c r="A28" s="121">
        <v>26</v>
      </c>
      <c r="B28" s="99" t="s">
        <v>168</v>
      </c>
      <c r="C28" s="104">
        <v>0</v>
      </c>
      <c r="D28" s="101">
        <v>0</v>
      </c>
      <c r="E28" s="100">
        <v>2</v>
      </c>
      <c r="F28" s="100">
        <v>4</v>
      </c>
      <c r="G28" s="100">
        <v>0</v>
      </c>
      <c r="H28" s="100">
        <v>3.67</v>
      </c>
      <c r="I28" s="100">
        <v>6</v>
      </c>
      <c r="J28" s="102">
        <v>0</v>
      </c>
      <c r="K28" s="102">
        <v>0</v>
      </c>
      <c r="L28" s="103"/>
      <c r="M28" s="103"/>
      <c r="N28" s="103"/>
      <c r="O28" s="103">
        <v>4</v>
      </c>
      <c r="P28" s="129">
        <f t="shared" si="0"/>
        <v>19.67</v>
      </c>
    </row>
    <row r="29" spans="1:16" ht="15" customHeight="1">
      <c r="A29" s="121">
        <v>27</v>
      </c>
      <c r="B29" s="99" t="s">
        <v>74</v>
      </c>
      <c r="C29" s="104">
        <v>2.6666666666666665</v>
      </c>
      <c r="D29" s="101">
        <v>6</v>
      </c>
      <c r="E29" s="100">
        <v>2.33</v>
      </c>
      <c r="F29" s="100">
        <v>3</v>
      </c>
      <c r="G29" s="100">
        <v>0</v>
      </c>
      <c r="H29" s="100">
        <v>0</v>
      </c>
      <c r="I29" s="100">
        <v>4</v>
      </c>
      <c r="J29" s="102">
        <v>0</v>
      </c>
      <c r="K29" s="102">
        <v>0</v>
      </c>
      <c r="L29" s="103"/>
      <c r="M29" s="103"/>
      <c r="N29" s="103"/>
      <c r="O29" s="103">
        <v>4</v>
      </c>
      <c r="P29" s="129">
        <f t="shared" si="0"/>
        <v>19.666666666666668</v>
      </c>
    </row>
    <row r="30" spans="1:16" ht="15" customHeight="1">
      <c r="A30" s="121">
        <v>28</v>
      </c>
      <c r="B30" s="99" t="s">
        <v>13</v>
      </c>
      <c r="C30" s="104">
        <v>3.3333333333333335</v>
      </c>
      <c r="D30" s="101">
        <v>6</v>
      </c>
      <c r="E30" s="100">
        <v>2</v>
      </c>
      <c r="F30" s="100">
        <v>2.33</v>
      </c>
      <c r="G30" s="100">
        <v>0</v>
      </c>
      <c r="H30" s="100">
        <v>0.67</v>
      </c>
      <c r="I30" s="100">
        <v>4</v>
      </c>
      <c r="J30" s="102">
        <v>0</v>
      </c>
      <c r="K30" s="102">
        <v>2</v>
      </c>
      <c r="L30" s="103"/>
      <c r="M30" s="103"/>
      <c r="N30" s="103"/>
      <c r="O30" s="103">
        <v>4</v>
      </c>
      <c r="P30" s="129">
        <f t="shared" si="0"/>
        <v>19.663333333333334</v>
      </c>
    </row>
    <row r="31" spans="1:16" ht="15" customHeight="1">
      <c r="A31" s="121">
        <v>29</v>
      </c>
      <c r="B31" s="99" t="s">
        <v>88</v>
      </c>
      <c r="C31" s="104">
        <v>1.3333333333333333</v>
      </c>
      <c r="D31" s="101">
        <v>4</v>
      </c>
      <c r="E31" s="100">
        <v>2.67</v>
      </c>
      <c r="F31" s="100">
        <v>2.33</v>
      </c>
      <c r="G31" s="100">
        <v>0.67</v>
      </c>
      <c r="H31" s="100">
        <v>2.67</v>
      </c>
      <c r="I31" s="100">
        <v>4</v>
      </c>
      <c r="J31" s="102">
        <v>0</v>
      </c>
      <c r="K31" s="102">
        <v>1</v>
      </c>
      <c r="L31" s="103"/>
      <c r="M31" s="103"/>
      <c r="N31" s="103"/>
      <c r="O31" s="103">
        <v>6</v>
      </c>
      <c r="P31" s="129">
        <f t="shared" si="0"/>
        <v>19.340000000000003</v>
      </c>
    </row>
    <row r="32" spans="1:16" ht="15" customHeight="1">
      <c r="A32" s="121">
        <v>30</v>
      </c>
      <c r="B32" s="99" t="s">
        <v>32</v>
      </c>
      <c r="C32" s="104">
        <v>2.3333333333333335</v>
      </c>
      <c r="D32" s="101">
        <v>0</v>
      </c>
      <c r="E32" s="100">
        <v>1.67</v>
      </c>
      <c r="F32" s="100">
        <v>1.67</v>
      </c>
      <c r="G32" s="100">
        <v>0</v>
      </c>
      <c r="H32" s="100">
        <v>3.33</v>
      </c>
      <c r="I32" s="100">
        <v>6</v>
      </c>
      <c r="J32" s="102">
        <v>0</v>
      </c>
      <c r="K32" s="102">
        <v>3</v>
      </c>
      <c r="L32" s="103"/>
      <c r="M32" s="103"/>
      <c r="N32" s="103"/>
      <c r="O32" s="103">
        <v>4</v>
      </c>
      <c r="P32" s="129">
        <f t="shared" si="0"/>
        <v>18.66333333333333</v>
      </c>
    </row>
    <row r="33" spans="1:16" ht="15" customHeight="1">
      <c r="A33" s="121">
        <v>31</v>
      </c>
      <c r="B33" s="99" t="s">
        <v>99</v>
      </c>
      <c r="C33" s="104">
        <v>2</v>
      </c>
      <c r="D33" s="101">
        <v>3</v>
      </c>
      <c r="E33" s="100">
        <v>1.33</v>
      </c>
      <c r="F33" s="100">
        <v>3.33</v>
      </c>
      <c r="G33" s="100">
        <v>0</v>
      </c>
      <c r="H33" s="100">
        <v>1</v>
      </c>
      <c r="I33" s="100">
        <v>6</v>
      </c>
      <c r="J33" s="102">
        <v>0</v>
      </c>
      <c r="K33" s="102">
        <v>1</v>
      </c>
      <c r="L33" s="103"/>
      <c r="M33" s="103"/>
      <c r="N33" s="103"/>
      <c r="O33" s="103">
        <v>4</v>
      </c>
      <c r="P33" s="129">
        <f t="shared" si="0"/>
        <v>18.33</v>
      </c>
    </row>
    <row r="34" spans="1:16" ht="15" customHeight="1">
      <c r="A34" s="121">
        <v>32</v>
      </c>
      <c r="B34" s="99" t="s">
        <v>254</v>
      </c>
      <c r="C34" s="100">
        <v>0</v>
      </c>
      <c r="D34" s="101">
        <v>3</v>
      </c>
      <c r="E34" s="100">
        <v>1.67</v>
      </c>
      <c r="F34" s="100">
        <v>2</v>
      </c>
      <c r="G34" s="100">
        <v>0</v>
      </c>
      <c r="H34" s="100">
        <v>2.67</v>
      </c>
      <c r="I34" s="100">
        <v>6</v>
      </c>
      <c r="J34" s="102">
        <v>0</v>
      </c>
      <c r="K34" s="102">
        <v>0</v>
      </c>
      <c r="L34" s="103"/>
      <c r="M34" s="103"/>
      <c r="N34" s="103"/>
      <c r="O34" s="103">
        <v>4</v>
      </c>
      <c r="P34" s="129">
        <f t="shared" si="0"/>
        <v>17.67</v>
      </c>
    </row>
    <row r="35" spans="1:16" ht="15" customHeight="1">
      <c r="A35" s="121">
        <v>33</v>
      </c>
      <c r="B35" s="87" t="s">
        <v>40</v>
      </c>
      <c r="C35" s="88">
        <v>1.3333333333333333</v>
      </c>
      <c r="D35" s="89">
        <v>4</v>
      </c>
      <c r="E35" s="90">
        <v>1.67</v>
      </c>
      <c r="F35" s="90">
        <v>2</v>
      </c>
      <c r="G35" s="90">
        <v>2.67</v>
      </c>
      <c r="H35" s="90">
        <v>3</v>
      </c>
      <c r="I35" s="90">
        <v>4</v>
      </c>
      <c r="J35" s="91">
        <v>0</v>
      </c>
      <c r="K35" s="91">
        <v>1</v>
      </c>
      <c r="L35" s="92"/>
      <c r="M35" s="92"/>
      <c r="N35" s="92"/>
      <c r="O35" s="92">
        <v>4</v>
      </c>
      <c r="P35" s="130">
        <f aca="true" t="shared" si="1" ref="P35:P66">LARGE(C35:O35,1)+LARGE(C35:O35,2)+LARGE(C35:O35,3)+LARGE(C35:O35,4)+LARGE(C35:O35,5)</f>
        <v>17.67</v>
      </c>
    </row>
    <row r="36" spans="1:16" ht="15" customHeight="1">
      <c r="A36" s="121">
        <v>34</v>
      </c>
      <c r="B36" s="87" t="s">
        <v>55</v>
      </c>
      <c r="C36" s="88">
        <v>2.6666666666666665</v>
      </c>
      <c r="D36" s="89">
        <v>3</v>
      </c>
      <c r="E36" s="90">
        <v>2</v>
      </c>
      <c r="F36" s="90">
        <v>1.67</v>
      </c>
      <c r="G36" s="90">
        <v>0</v>
      </c>
      <c r="H36" s="90">
        <v>0</v>
      </c>
      <c r="I36" s="90">
        <v>6</v>
      </c>
      <c r="J36" s="91">
        <v>0</v>
      </c>
      <c r="K36" s="91">
        <v>1</v>
      </c>
      <c r="L36" s="92"/>
      <c r="M36" s="92"/>
      <c r="N36" s="92"/>
      <c r="O36" s="92">
        <v>4</v>
      </c>
      <c r="P36" s="130">
        <f t="shared" si="1"/>
        <v>17.666666666666664</v>
      </c>
    </row>
    <row r="37" spans="1:16" ht="15" customHeight="1">
      <c r="A37" s="121">
        <v>35</v>
      </c>
      <c r="B37" s="87" t="s">
        <v>87</v>
      </c>
      <c r="C37" s="88">
        <v>1</v>
      </c>
      <c r="D37" s="89">
        <v>3</v>
      </c>
      <c r="E37" s="90">
        <v>1</v>
      </c>
      <c r="F37" s="90">
        <v>1.67</v>
      </c>
      <c r="G37" s="90">
        <v>0</v>
      </c>
      <c r="H37" s="90">
        <v>2</v>
      </c>
      <c r="I37" s="90">
        <v>0</v>
      </c>
      <c r="J37" s="91">
        <v>9</v>
      </c>
      <c r="K37" s="91">
        <v>1</v>
      </c>
      <c r="L37" s="92"/>
      <c r="M37" s="92"/>
      <c r="N37" s="92"/>
      <c r="O37" s="92"/>
      <c r="P37" s="127">
        <f t="shared" si="1"/>
        <v>16.67</v>
      </c>
    </row>
    <row r="38" spans="1:16" ht="15" customHeight="1">
      <c r="A38" s="121">
        <v>36</v>
      </c>
      <c r="B38" s="87" t="s">
        <v>103</v>
      </c>
      <c r="C38" s="88">
        <v>5.666666666666667</v>
      </c>
      <c r="D38" s="89">
        <v>0</v>
      </c>
      <c r="E38" s="90">
        <v>6.33</v>
      </c>
      <c r="F38" s="90">
        <v>0</v>
      </c>
      <c r="G38" s="90">
        <v>4.33</v>
      </c>
      <c r="H38" s="90">
        <v>0</v>
      </c>
      <c r="I38" s="90">
        <v>0</v>
      </c>
      <c r="J38" s="91">
        <v>0</v>
      </c>
      <c r="K38" s="91">
        <v>0</v>
      </c>
      <c r="L38" s="92"/>
      <c r="M38" s="92"/>
      <c r="N38" s="92"/>
      <c r="O38" s="92"/>
      <c r="P38" s="127">
        <f t="shared" si="1"/>
        <v>16.326666666666668</v>
      </c>
    </row>
    <row r="39" spans="1:16" ht="15" customHeight="1">
      <c r="A39" s="121">
        <v>37</v>
      </c>
      <c r="B39" s="87" t="s">
        <v>31</v>
      </c>
      <c r="C39" s="88">
        <v>3</v>
      </c>
      <c r="D39" s="89">
        <v>0</v>
      </c>
      <c r="E39" s="90">
        <v>6.33</v>
      </c>
      <c r="F39" s="90">
        <v>0</v>
      </c>
      <c r="G39" s="90">
        <v>6.33</v>
      </c>
      <c r="H39" s="90">
        <v>0</v>
      </c>
      <c r="I39" s="90">
        <v>0</v>
      </c>
      <c r="J39" s="91">
        <v>0</v>
      </c>
      <c r="K39" s="91">
        <v>0</v>
      </c>
      <c r="L39" s="92"/>
      <c r="M39" s="92"/>
      <c r="N39" s="92"/>
      <c r="O39" s="92"/>
      <c r="P39" s="127">
        <f t="shared" si="1"/>
        <v>15.66</v>
      </c>
    </row>
    <row r="40" spans="1:16" ht="15" customHeight="1">
      <c r="A40" s="121">
        <v>38</v>
      </c>
      <c r="B40" s="87" t="s">
        <v>193</v>
      </c>
      <c r="C40" s="90">
        <v>0</v>
      </c>
      <c r="D40" s="89">
        <v>0</v>
      </c>
      <c r="E40" s="90">
        <v>1</v>
      </c>
      <c r="F40" s="90">
        <v>0</v>
      </c>
      <c r="G40" s="90">
        <v>0</v>
      </c>
      <c r="H40" s="90">
        <v>4</v>
      </c>
      <c r="I40" s="90">
        <v>9</v>
      </c>
      <c r="J40" s="91">
        <v>0</v>
      </c>
      <c r="K40" s="91">
        <v>1</v>
      </c>
      <c r="L40" s="92"/>
      <c r="M40" s="92"/>
      <c r="N40" s="92"/>
      <c r="O40" s="92"/>
      <c r="P40" s="130">
        <f t="shared" si="1"/>
        <v>15</v>
      </c>
    </row>
    <row r="41" spans="1:16" ht="15" customHeight="1">
      <c r="A41" s="121">
        <v>39</v>
      </c>
      <c r="B41" s="107" t="s">
        <v>232</v>
      </c>
      <c r="C41" s="88">
        <v>0</v>
      </c>
      <c r="D41" s="89">
        <v>2</v>
      </c>
      <c r="E41" s="90">
        <v>0</v>
      </c>
      <c r="F41" s="90">
        <v>0</v>
      </c>
      <c r="G41" s="90">
        <v>0</v>
      </c>
      <c r="H41" s="90">
        <v>0</v>
      </c>
      <c r="I41" s="90">
        <v>0</v>
      </c>
      <c r="J41" s="91">
        <v>12</v>
      </c>
      <c r="K41" s="91">
        <v>0</v>
      </c>
      <c r="L41" s="92"/>
      <c r="M41" s="92"/>
      <c r="N41" s="92"/>
      <c r="O41" s="92"/>
      <c r="P41" s="130">
        <f t="shared" si="1"/>
        <v>14</v>
      </c>
    </row>
    <row r="42" spans="1:16" ht="15" customHeight="1">
      <c r="A42" s="121">
        <v>40</v>
      </c>
      <c r="B42" s="87" t="s">
        <v>247</v>
      </c>
      <c r="C42" s="90">
        <v>0</v>
      </c>
      <c r="D42" s="89">
        <v>3</v>
      </c>
      <c r="E42" s="90">
        <v>0</v>
      </c>
      <c r="F42" s="90">
        <v>1.33</v>
      </c>
      <c r="G42" s="90">
        <v>0</v>
      </c>
      <c r="H42" s="90">
        <v>2.67</v>
      </c>
      <c r="I42" s="90">
        <v>3</v>
      </c>
      <c r="J42" s="91">
        <v>4</v>
      </c>
      <c r="K42" s="91">
        <v>1</v>
      </c>
      <c r="L42" s="92"/>
      <c r="M42" s="92"/>
      <c r="N42" s="92"/>
      <c r="O42" s="92"/>
      <c r="P42" s="130">
        <f t="shared" si="1"/>
        <v>14</v>
      </c>
    </row>
    <row r="43" spans="1:16" ht="15" customHeight="1">
      <c r="A43" s="121">
        <v>41</v>
      </c>
      <c r="B43" s="87" t="s">
        <v>49</v>
      </c>
      <c r="C43" s="88">
        <v>1.6666666666666667</v>
      </c>
      <c r="D43" s="89">
        <v>4</v>
      </c>
      <c r="E43" s="90">
        <v>3.33</v>
      </c>
      <c r="F43" s="90">
        <v>4</v>
      </c>
      <c r="G43" s="90">
        <v>0</v>
      </c>
      <c r="H43" s="90">
        <v>0</v>
      </c>
      <c r="I43" s="90">
        <v>0</v>
      </c>
      <c r="J43" s="91">
        <v>0</v>
      </c>
      <c r="K43" s="91">
        <v>1</v>
      </c>
      <c r="L43" s="92"/>
      <c r="M43" s="92"/>
      <c r="N43" s="92"/>
      <c r="O43" s="92"/>
      <c r="P43" s="130">
        <f t="shared" si="1"/>
        <v>13.996666666666666</v>
      </c>
    </row>
    <row r="44" spans="1:16" ht="15" customHeight="1">
      <c r="A44" s="121">
        <v>42</v>
      </c>
      <c r="B44" s="87" t="s">
        <v>175</v>
      </c>
      <c r="C44" s="90">
        <v>0</v>
      </c>
      <c r="D44" s="89">
        <v>0</v>
      </c>
      <c r="E44" s="90">
        <v>1.67</v>
      </c>
      <c r="F44" s="90">
        <v>4</v>
      </c>
      <c r="G44" s="90">
        <v>0</v>
      </c>
      <c r="H44" s="90">
        <v>3</v>
      </c>
      <c r="I44" s="90">
        <v>4</v>
      </c>
      <c r="J44" s="91">
        <v>0</v>
      </c>
      <c r="K44" s="91">
        <v>1</v>
      </c>
      <c r="L44" s="92"/>
      <c r="M44" s="92"/>
      <c r="N44" s="92"/>
      <c r="O44" s="92"/>
      <c r="P44" s="130">
        <f t="shared" si="1"/>
        <v>13.67</v>
      </c>
    </row>
    <row r="45" spans="1:16" ht="15" customHeight="1">
      <c r="A45" s="121">
        <v>43</v>
      </c>
      <c r="B45" s="87" t="s">
        <v>57</v>
      </c>
      <c r="C45" s="88">
        <v>1.3333333333333333</v>
      </c>
      <c r="D45" s="89">
        <v>3</v>
      </c>
      <c r="E45" s="90">
        <v>1.33</v>
      </c>
      <c r="F45" s="90">
        <v>2</v>
      </c>
      <c r="G45" s="90">
        <v>0</v>
      </c>
      <c r="H45" s="90">
        <v>3.33</v>
      </c>
      <c r="I45" s="90">
        <v>4</v>
      </c>
      <c r="J45" s="91">
        <v>0</v>
      </c>
      <c r="K45" s="91">
        <v>0</v>
      </c>
      <c r="L45" s="92"/>
      <c r="M45" s="92"/>
      <c r="N45" s="92"/>
      <c r="O45" s="92"/>
      <c r="P45" s="130">
        <f t="shared" si="1"/>
        <v>13.663333333333334</v>
      </c>
    </row>
    <row r="46" spans="1:16" ht="15" customHeight="1">
      <c r="A46" s="121">
        <v>44</v>
      </c>
      <c r="B46" s="107" t="s">
        <v>237</v>
      </c>
      <c r="C46" s="88">
        <v>0</v>
      </c>
      <c r="D46" s="89">
        <v>0</v>
      </c>
      <c r="E46" s="90">
        <v>0</v>
      </c>
      <c r="F46" s="90">
        <v>0</v>
      </c>
      <c r="G46" s="90">
        <v>0</v>
      </c>
      <c r="H46" s="90">
        <v>0</v>
      </c>
      <c r="I46" s="90">
        <v>4</v>
      </c>
      <c r="J46" s="91">
        <v>9</v>
      </c>
      <c r="K46" s="91">
        <v>0</v>
      </c>
      <c r="L46" s="92"/>
      <c r="M46" s="92"/>
      <c r="N46" s="92"/>
      <c r="O46" s="92"/>
      <c r="P46" s="130">
        <f t="shared" si="1"/>
        <v>13</v>
      </c>
    </row>
    <row r="47" spans="1:16" ht="15" customHeight="1">
      <c r="A47" s="121">
        <v>45</v>
      </c>
      <c r="B47" s="87" t="s">
        <v>63</v>
      </c>
      <c r="C47" s="88">
        <v>1.6666666666666667</v>
      </c>
      <c r="D47" s="89">
        <v>4</v>
      </c>
      <c r="E47" s="90">
        <v>0</v>
      </c>
      <c r="F47" s="90">
        <v>2.33</v>
      </c>
      <c r="G47" s="90">
        <v>0</v>
      </c>
      <c r="H47" s="90">
        <v>0</v>
      </c>
      <c r="I47" s="90">
        <v>4</v>
      </c>
      <c r="J47" s="91">
        <v>0</v>
      </c>
      <c r="K47" s="91">
        <v>1</v>
      </c>
      <c r="L47" s="92"/>
      <c r="M47" s="92"/>
      <c r="N47" s="92"/>
      <c r="O47" s="92"/>
      <c r="P47" s="130">
        <f t="shared" si="1"/>
        <v>12.996666666666666</v>
      </c>
    </row>
    <row r="48" spans="1:16" ht="15" customHeight="1">
      <c r="A48" s="121">
        <v>46</v>
      </c>
      <c r="B48" s="87" t="s">
        <v>200</v>
      </c>
      <c r="C48" s="90">
        <v>0</v>
      </c>
      <c r="D48" s="89">
        <v>0</v>
      </c>
      <c r="E48" s="90">
        <v>1</v>
      </c>
      <c r="F48" s="90">
        <v>2.33</v>
      </c>
      <c r="G48" s="90">
        <v>0</v>
      </c>
      <c r="H48" s="90">
        <v>2.33</v>
      </c>
      <c r="I48" s="90">
        <v>6</v>
      </c>
      <c r="J48" s="91">
        <v>0</v>
      </c>
      <c r="K48" s="91">
        <v>1</v>
      </c>
      <c r="L48" s="92"/>
      <c r="M48" s="92"/>
      <c r="N48" s="92"/>
      <c r="O48" s="92"/>
      <c r="P48" s="130">
        <f t="shared" si="1"/>
        <v>12.66</v>
      </c>
    </row>
    <row r="49" spans="1:16" ht="15" customHeight="1">
      <c r="A49" s="121">
        <v>47</v>
      </c>
      <c r="B49" s="87" t="s">
        <v>15</v>
      </c>
      <c r="C49" s="88">
        <v>2.3333333333333335</v>
      </c>
      <c r="D49" s="89">
        <v>0</v>
      </c>
      <c r="E49" s="90">
        <v>3</v>
      </c>
      <c r="F49" s="90">
        <v>0</v>
      </c>
      <c r="G49" s="90">
        <v>7</v>
      </c>
      <c r="H49" s="90">
        <v>0</v>
      </c>
      <c r="I49" s="90">
        <v>0</v>
      </c>
      <c r="J49" s="91">
        <v>0</v>
      </c>
      <c r="K49" s="91">
        <v>0</v>
      </c>
      <c r="L49" s="92"/>
      <c r="M49" s="92"/>
      <c r="N49" s="92"/>
      <c r="O49" s="92"/>
      <c r="P49" s="130">
        <f t="shared" si="1"/>
        <v>12.333333333333334</v>
      </c>
    </row>
    <row r="50" spans="1:16" ht="15" customHeight="1">
      <c r="A50" s="121">
        <v>48</v>
      </c>
      <c r="B50" s="87" t="s">
        <v>98</v>
      </c>
      <c r="C50" s="88">
        <v>1.3333333333333333</v>
      </c>
      <c r="D50" s="89">
        <v>3</v>
      </c>
      <c r="E50" s="90">
        <v>1</v>
      </c>
      <c r="F50" s="90">
        <v>2</v>
      </c>
      <c r="G50" s="90">
        <v>0</v>
      </c>
      <c r="H50" s="90">
        <v>2</v>
      </c>
      <c r="I50" s="90">
        <v>4</v>
      </c>
      <c r="J50" s="91">
        <v>0</v>
      </c>
      <c r="K50" s="91">
        <v>1</v>
      </c>
      <c r="L50" s="92"/>
      <c r="M50" s="92"/>
      <c r="N50" s="92"/>
      <c r="O50" s="92"/>
      <c r="P50" s="130">
        <f t="shared" si="1"/>
        <v>12.333333333333334</v>
      </c>
    </row>
    <row r="51" spans="1:16" ht="15" customHeight="1">
      <c r="A51" s="121">
        <v>49</v>
      </c>
      <c r="B51" s="87" t="s">
        <v>101</v>
      </c>
      <c r="C51" s="88">
        <v>1</v>
      </c>
      <c r="D51" s="89">
        <v>3</v>
      </c>
      <c r="E51" s="90">
        <v>0</v>
      </c>
      <c r="F51" s="90">
        <v>3.33</v>
      </c>
      <c r="G51" s="90">
        <v>0</v>
      </c>
      <c r="H51" s="90">
        <v>0</v>
      </c>
      <c r="I51" s="90">
        <v>4</v>
      </c>
      <c r="J51" s="91">
        <v>0</v>
      </c>
      <c r="K51" s="91">
        <v>1</v>
      </c>
      <c r="L51" s="92"/>
      <c r="M51" s="92"/>
      <c r="N51" s="92"/>
      <c r="O51" s="92"/>
      <c r="P51" s="130">
        <f t="shared" si="1"/>
        <v>12.33</v>
      </c>
    </row>
    <row r="52" spans="1:16" ht="15" customHeight="1">
      <c r="A52" s="121">
        <v>50</v>
      </c>
      <c r="B52" s="87" t="s">
        <v>178</v>
      </c>
      <c r="C52" s="88">
        <v>0</v>
      </c>
      <c r="D52" s="89">
        <v>0</v>
      </c>
      <c r="E52" s="90">
        <v>1.33</v>
      </c>
      <c r="F52" s="90">
        <v>2.33</v>
      </c>
      <c r="G52" s="90">
        <v>0</v>
      </c>
      <c r="H52" s="90">
        <v>4.67</v>
      </c>
      <c r="I52" s="90">
        <v>4</v>
      </c>
      <c r="J52" s="91">
        <v>0</v>
      </c>
      <c r="K52" s="91">
        <v>0</v>
      </c>
      <c r="L52" s="92"/>
      <c r="M52" s="92"/>
      <c r="N52" s="92"/>
      <c r="O52" s="92"/>
      <c r="P52" s="130">
        <f t="shared" si="1"/>
        <v>12.33</v>
      </c>
    </row>
    <row r="53" spans="1:16" ht="15" customHeight="1">
      <c r="A53" s="121">
        <v>51</v>
      </c>
      <c r="B53" s="107" t="s">
        <v>238</v>
      </c>
      <c r="C53" s="88">
        <v>0</v>
      </c>
      <c r="D53" s="89">
        <v>0</v>
      </c>
      <c r="E53" s="90">
        <v>0</v>
      </c>
      <c r="F53" s="90">
        <v>0.67</v>
      </c>
      <c r="G53" s="90">
        <v>0</v>
      </c>
      <c r="H53" s="90">
        <v>2.33</v>
      </c>
      <c r="I53" s="90">
        <v>3</v>
      </c>
      <c r="J53" s="91">
        <v>6</v>
      </c>
      <c r="K53" s="91">
        <v>0</v>
      </c>
      <c r="L53" s="92"/>
      <c r="M53" s="92"/>
      <c r="N53" s="92"/>
      <c r="O53" s="92"/>
      <c r="P53" s="130">
        <f t="shared" si="1"/>
        <v>12</v>
      </c>
    </row>
    <row r="54" spans="1:16" ht="15" customHeight="1">
      <c r="A54" s="121">
        <v>52</v>
      </c>
      <c r="B54" s="87" t="s">
        <v>36</v>
      </c>
      <c r="C54" s="88">
        <v>2.3333333333333335</v>
      </c>
      <c r="D54" s="89">
        <v>0</v>
      </c>
      <c r="E54" s="90">
        <v>2.67</v>
      </c>
      <c r="F54" s="90">
        <v>0.33</v>
      </c>
      <c r="G54" s="90">
        <v>0</v>
      </c>
      <c r="H54" s="90">
        <v>0</v>
      </c>
      <c r="I54" s="90">
        <v>6</v>
      </c>
      <c r="J54" s="91">
        <v>0</v>
      </c>
      <c r="K54" s="91">
        <v>0</v>
      </c>
      <c r="L54" s="92"/>
      <c r="M54" s="92"/>
      <c r="N54" s="92"/>
      <c r="O54" s="92"/>
      <c r="P54" s="130">
        <f t="shared" si="1"/>
        <v>11.333333333333334</v>
      </c>
    </row>
    <row r="55" spans="1:16" ht="15" customHeight="1">
      <c r="A55" s="121">
        <v>53</v>
      </c>
      <c r="B55" s="107" t="s">
        <v>252</v>
      </c>
      <c r="C55" s="90">
        <v>0</v>
      </c>
      <c r="D55" s="89">
        <v>0</v>
      </c>
      <c r="E55" s="90">
        <v>0</v>
      </c>
      <c r="F55" s="90">
        <v>7.33</v>
      </c>
      <c r="G55" s="90">
        <v>0</v>
      </c>
      <c r="H55" s="90">
        <v>3.67</v>
      </c>
      <c r="I55" s="90">
        <v>0</v>
      </c>
      <c r="J55" s="91">
        <v>0</v>
      </c>
      <c r="K55" s="91">
        <v>0</v>
      </c>
      <c r="L55" s="92"/>
      <c r="M55" s="92"/>
      <c r="N55" s="92"/>
      <c r="O55" s="92"/>
      <c r="P55" s="130">
        <f t="shared" si="1"/>
        <v>11</v>
      </c>
    </row>
    <row r="56" spans="1:16" ht="15" customHeight="1">
      <c r="A56" s="121">
        <v>54</v>
      </c>
      <c r="B56" s="87" t="s">
        <v>22</v>
      </c>
      <c r="C56" s="88">
        <v>4.666666666666667</v>
      </c>
      <c r="D56" s="89">
        <v>0</v>
      </c>
      <c r="E56" s="90">
        <v>2.67</v>
      </c>
      <c r="F56" s="90">
        <v>0</v>
      </c>
      <c r="G56" s="90">
        <v>3.33</v>
      </c>
      <c r="H56" s="90">
        <v>0</v>
      </c>
      <c r="I56" s="90">
        <v>0</v>
      </c>
      <c r="J56" s="91">
        <v>0</v>
      </c>
      <c r="K56" s="91">
        <v>0</v>
      </c>
      <c r="L56" s="92"/>
      <c r="M56" s="92"/>
      <c r="N56" s="92"/>
      <c r="O56" s="92"/>
      <c r="P56" s="130">
        <f t="shared" si="1"/>
        <v>10.666666666666668</v>
      </c>
    </row>
    <row r="57" spans="1:16" ht="15" customHeight="1">
      <c r="A57" s="121">
        <v>55</v>
      </c>
      <c r="B57" s="87" t="s">
        <v>50</v>
      </c>
      <c r="C57" s="88">
        <v>6.666666666666667</v>
      </c>
      <c r="D57" s="89">
        <v>0</v>
      </c>
      <c r="E57" s="90">
        <v>0</v>
      </c>
      <c r="F57" s="90">
        <v>0</v>
      </c>
      <c r="G57" s="90">
        <v>4</v>
      </c>
      <c r="H57" s="90">
        <v>0</v>
      </c>
      <c r="I57" s="90">
        <v>0</v>
      </c>
      <c r="J57" s="91">
        <v>0</v>
      </c>
      <c r="K57" s="91">
        <v>0</v>
      </c>
      <c r="L57" s="92"/>
      <c r="M57" s="92"/>
      <c r="N57" s="92"/>
      <c r="O57" s="92"/>
      <c r="P57" s="130">
        <f t="shared" si="1"/>
        <v>10.666666666666668</v>
      </c>
    </row>
    <row r="58" spans="1:16" ht="15" customHeight="1">
      <c r="A58" s="121">
        <v>56</v>
      </c>
      <c r="B58" s="87" t="s">
        <v>60</v>
      </c>
      <c r="C58" s="88">
        <v>3.3333333333333335</v>
      </c>
      <c r="D58" s="89">
        <v>0</v>
      </c>
      <c r="E58" s="90">
        <v>3.33</v>
      </c>
      <c r="F58" s="90">
        <v>0</v>
      </c>
      <c r="G58" s="90">
        <v>4</v>
      </c>
      <c r="H58" s="90">
        <v>0</v>
      </c>
      <c r="I58" s="90">
        <v>0</v>
      </c>
      <c r="J58" s="91">
        <v>0</v>
      </c>
      <c r="K58" s="91">
        <v>0</v>
      </c>
      <c r="L58" s="92"/>
      <c r="M58" s="92"/>
      <c r="N58" s="92"/>
      <c r="O58" s="92"/>
      <c r="P58" s="130">
        <f t="shared" si="1"/>
        <v>10.663333333333334</v>
      </c>
    </row>
    <row r="59" spans="1:16" ht="15" customHeight="1">
      <c r="A59" s="121">
        <v>57</v>
      </c>
      <c r="B59" s="87" t="s">
        <v>38</v>
      </c>
      <c r="C59" s="88">
        <v>1.6666666666666667</v>
      </c>
      <c r="D59" s="89">
        <v>0</v>
      </c>
      <c r="E59" s="90">
        <v>1</v>
      </c>
      <c r="F59" s="90">
        <v>1.67</v>
      </c>
      <c r="G59" s="90">
        <v>1.67</v>
      </c>
      <c r="H59" s="90">
        <v>2.33</v>
      </c>
      <c r="I59" s="90">
        <v>3</v>
      </c>
      <c r="J59" s="91">
        <v>0</v>
      </c>
      <c r="K59" s="91">
        <v>1</v>
      </c>
      <c r="L59" s="92"/>
      <c r="M59" s="92"/>
      <c r="N59" s="92"/>
      <c r="O59" s="92"/>
      <c r="P59" s="130">
        <f t="shared" si="1"/>
        <v>10.336666666666666</v>
      </c>
    </row>
    <row r="60" spans="1:16" ht="15" customHeight="1">
      <c r="A60" s="121">
        <v>58</v>
      </c>
      <c r="B60" s="87" t="s">
        <v>41</v>
      </c>
      <c r="C60" s="88">
        <v>3.3333333333333335</v>
      </c>
      <c r="D60" s="89">
        <v>4</v>
      </c>
      <c r="E60" s="90">
        <v>3</v>
      </c>
      <c r="F60" s="90">
        <v>0</v>
      </c>
      <c r="G60" s="90">
        <v>0</v>
      </c>
      <c r="H60" s="90">
        <v>0</v>
      </c>
      <c r="I60" s="90">
        <v>0</v>
      </c>
      <c r="J60" s="91">
        <v>0</v>
      </c>
      <c r="K60" s="91">
        <v>0</v>
      </c>
      <c r="L60" s="92"/>
      <c r="M60" s="92"/>
      <c r="N60" s="92"/>
      <c r="O60" s="92"/>
      <c r="P60" s="130">
        <f t="shared" si="1"/>
        <v>10.333333333333334</v>
      </c>
    </row>
    <row r="61" spans="1:16" ht="15" customHeight="1">
      <c r="A61" s="121">
        <v>59</v>
      </c>
      <c r="B61" s="87" t="s">
        <v>192</v>
      </c>
      <c r="C61" s="88">
        <v>0</v>
      </c>
      <c r="D61" s="89">
        <v>2</v>
      </c>
      <c r="E61" s="90">
        <v>1</v>
      </c>
      <c r="F61" s="90">
        <v>2.33</v>
      </c>
      <c r="G61" s="90">
        <v>0</v>
      </c>
      <c r="H61" s="90">
        <v>0</v>
      </c>
      <c r="I61" s="90">
        <v>0</v>
      </c>
      <c r="J61" s="91">
        <v>4</v>
      </c>
      <c r="K61" s="91">
        <v>1</v>
      </c>
      <c r="L61" s="92"/>
      <c r="M61" s="92"/>
      <c r="N61" s="92"/>
      <c r="O61" s="92"/>
      <c r="P61" s="130">
        <f t="shared" si="1"/>
        <v>10.33</v>
      </c>
    </row>
    <row r="62" spans="1:16" ht="15" customHeight="1">
      <c r="A62" s="121">
        <v>60</v>
      </c>
      <c r="B62" s="87" t="s">
        <v>179</v>
      </c>
      <c r="C62" s="88">
        <v>0</v>
      </c>
      <c r="D62" s="89">
        <v>2</v>
      </c>
      <c r="E62" s="90">
        <v>1.33</v>
      </c>
      <c r="F62" s="90">
        <v>0</v>
      </c>
      <c r="G62" s="90">
        <v>0</v>
      </c>
      <c r="H62" s="90">
        <v>0</v>
      </c>
      <c r="I62" s="90">
        <v>0</v>
      </c>
      <c r="J62" s="91">
        <v>6</v>
      </c>
      <c r="K62" s="91">
        <v>1</v>
      </c>
      <c r="L62" s="92"/>
      <c r="M62" s="92"/>
      <c r="N62" s="92"/>
      <c r="O62" s="92"/>
      <c r="P62" s="130">
        <f t="shared" si="1"/>
        <v>10.33</v>
      </c>
    </row>
    <row r="63" spans="1:16" ht="15" customHeight="1">
      <c r="A63" s="121">
        <v>61</v>
      </c>
      <c r="B63" s="87" t="s">
        <v>242</v>
      </c>
      <c r="C63" s="90">
        <v>0</v>
      </c>
      <c r="D63" s="89">
        <v>3</v>
      </c>
      <c r="E63" s="90">
        <v>0</v>
      </c>
      <c r="F63" s="90">
        <v>0</v>
      </c>
      <c r="G63" s="90">
        <v>0</v>
      </c>
      <c r="H63" s="90">
        <v>0</v>
      </c>
      <c r="I63" s="90">
        <v>0</v>
      </c>
      <c r="J63" s="91">
        <v>6</v>
      </c>
      <c r="K63" s="91">
        <v>1</v>
      </c>
      <c r="L63" s="92"/>
      <c r="M63" s="92"/>
      <c r="N63" s="92"/>
      <c r="O63" s="92"/>
      <c r="P63" s="130">
        <f t="shared" si="1"/>
        <v>10</v>
      </c>
    </row>
    <row r="64" spans="1:16" ht="15" customHeight="1">
      <c r="A64" s="121">
        <v>62</v>
      </c>
      <c r="B64" s="107" t="s">
        <v>226</v>
      </c>
      <c r="C64" s="90">
        <v>0</v>
      </c>
      <c r="D64" s="89">
        <v>2</v>
      </c>
      <c r="E64" s="90">
        <v>0</v>
      </c>
      <c r="F64" s="90">
        <v>0</v>
      </c>
      <c r="G64" s="90">
        <v>0</v>
      </c>
      <c r="H64" s="90">
        <v>0</v>
      </c>
      <c r="I64" s="90">
        <v>4</v>
      </c>
      <c r="J64" s="91">
        <v>4</v>
      </c>
      <c r="K64" s="91">
        <v>0</v>
      </c>
      <c r="L64" s="92"/>
      <c r="M64" s="92"/>
      <c r="N64" s="92"/>
      <c r="O64" s="92"/>
      <c r="P64" s="130">
        <f t="shared" si="1"/>
        <v>10</v>
      </c>
    </row>
    <row r="65" spans="1:16" ht="15" customHeight="1">
      <c r="A65" s="121">
        <v>63</v>
      </c>
      <c r="B65" s="107" t="s">
        <v>239</v>
      </c>
      <c r="C65" s="90">
        <v>0</v>
      </c>
      <c r="D65" s="89">
        <v>0</v>
      </c>
      <c r="E65" s="90">
        <v>0</v>
      </c>
      <c r="F65" s="90">
        <v>0</v>
      </c>
      <c r="G65" s="90">
        <v>0</v>
      </c>
      <c r="H65" s="90">
        <v>0</v>
      </c>
      <c r="I65" s="90">
        <v>4</v>
      </c>
      <c r="J65" s="91">
        <v>6</v>
      </c>
      <c r="K65" s="91">
        <v>0</v>
      </c>
      <c r="L65" s="92"/>
      <c r="M65" s="92"/>
      <c r="N65" s="92"/>
      <c r="O65" s="92"/>
      <c r="P65" s="130">
        <f t="shared" si="1"/>
        <v>10</v>
      </c>
    </row>
    <row r="66" spans="1:16" ht="15" customHeight="1">
      <c r="A66" s="121">
        <v>64</v>
      </c>
      <c r="B66" s="87" t="s">
        <v>159</v>
      </c>
      <c r="C66" s="88">
        <v>0</v>
      </c>
      <c r="D66" s="89">
        <v>0</v>
      </c>
      <c r="E66" s="90">
        <v>5</v>
      </c>
      <c r="F66" s="90">
        <v>4</v>
      </c>
      <c r="G66" s="90">
        <v>0.67</v>
      </c>
      <c r="H66" s="90">
        <v>0</v>
      </c>
      <c r="I66" s="90">
        <v>0</v>
      </c>
      <c r="J66" s="91">
        <v>0</v>
      </c>
      <c r="K66" s="91">
        <v>0</v>
      </c>
      <c r="L66" s="92"/>
      <c r="M66" s="92"/>
      <c r="N66" s="92"/>
      <c r="O66" s="92"/>
      <c r="P66" s="130">
        <f t="shared" si="1"/>
        <v>9.67</v>
      </c>
    </row>
    <row r="67" spans="1:16" ht="15" customHeight="1">
      <c r="A67" s="121">
        <v>65</v>
      </c>
      <c r="B67" s="87" t="s">
        <v>73</v>
      </c>
      <c r="C67" s="88">
        <v>1.6666666666666667</v>
      </c>
      <c r="D67" s="89">
        <v>4</v>
      </c>
      <c r="E67" s="90">
        <v>2</v>
      </c>
      <c r="F67" s="90">
        <v>2</v>
      </c>
      <c r="G67" s="90">
        <v>0</v>
      </c>
      <c r="H67" s="90">
        <v>0</v>
      </c>
      <c r="I67" s="90">
        <v>0</v>
      </c>
      <c r="J67" s="91">
        <v>0</v>
      </c>
      <c r="K67" s="91">
        <v>0</v>
      </c>
      <c r="L67" s="92"/>
      <c r="M67" s="92"/>
      <c r="N67" s="92"/>
      <c r="O67" s="92"/>
      <c r="P67" s="130">
        <f aca="true" t="shared" si="2" ref="P67:P98">LARGE(C67:O67,1)+LARGE(C67:O67,2)+LARGE(C67:O67,3)+LARGE(C67:O67,4)+LARGE(C67:O67,5)</f>
        <v>9.666666666666666</v>
      </c>
    </row>
    <row r="68" spans="1:16" ht="15" customHeight="1">
      <c r="A68" s="121">
        <v>66</v>
      </c>
      <c r="B68" s="87" t="s">
        <v>62</v>
      </c>
      <c r="C68" s="88">
        <v>1.6666666666666667</v>
      </c>
      <c r="D68" s="89">
        <v>3</v>
      </c>
      <c r="E68" s="90">
        <v>1</v>
      </c>
      <c r="F68" s="90">
        <v>0</v>
      </c>
      <c r="G68" s="90">
        <v>0</v>
      </c>
      <c r="H68" s="90">
        <v>0</v>
      </c>
      <c r="I68" s="90">
        <v>4</v>
      </c>
      <c r="J68" s="91">
        <v>0</v>
      </c>
      <c r="K68" s="91">
        <v>0</v>
      </c>
      <c r="L68" s="92"/>
      <c r="M68" s="92"/>
      <c r="N68" s="92"/>
      <c r="O68" s="92"/>
      <c r="P68" s="130">
        <f t="shared" si="2"/>
        <v>9.666666666666666</v>
      </c>
    </row>
    <row r="69" spans="1:16" ht="15" customHeight="1">
      <c r="A69" s="121">
        <v>67</v>
      </c>
      <c r="B69" s="87" t="s">
        <v>106</v>
      </c>
      <c r="C69" s="90">
        <v>0</v>
      </c>
      <c r="D69" s="89">
        <v>4</v>
      </c>
      <c r="E69" s="90">
        <v>2.67</v>
      </c>
      <c r="F69" s="90">
        <v>2.67</v>
      </c>
      <c r="G69" s="90">
        <v>0</v>
      </c>
      <c r="H69" s="90">
        <v>0</v>
      </c>
      <c r="I69" s="90">
        <v>0</v>
      </c>
      <c r="J69" s="91">
        <v>0</v>
      </c>
      <c r="K69" s="91">
        <v>0</v>
      </c>
      <c r="L69" s="92"/>
      <c r="M69" s="92"/>
      <c r="N69" s="92"/>
      <c r="O69" s="92"/>
      <c r="P69" s="130">
        <f t="shared" si="2"/>
        <v>9.34</v>
      </c>
    </row>
    <row r="70" spans="1:16" ht="15" customHeight="1">
      <c r="A70" s="121">
        <v>68</v>
      </c>
      <c r="B70" s="107" t="s">
        <v>268</v>
      </c>
      <c r="C70" s="90">
        <v>0</v>
      </c>
      <c r="D70" s="89">
        <v>0</v>
      </c>
      <c r="E70" s="90">
        <v>0</v>
      </c>
      <c r="F70" s="90">
        <v>0.67</v>
      </c>
      <c r="G70" s="90">
        <v>0</v>
      </c>
      <c r="H70" s="90">
        <v>0.67</v>
      </c>
      <c r="I70" s="90">
        <v>6</v>
      </c>
      <c r="J70" s="91">
        <v>0</v>
      </c>
      <c r="K70" s="91">
        <v>2</v>
      </c>
      <c r="L70" s="92"/>
      <c r="M70" s="92"/>
      <c r="N70" s="92"/>
      <c r="O70" s="92"/>
      <c r="P70" s="130">
        <f t="shared" si="2"/>
        <v>9.34</v>
      </c>
    </row>
    <row r="71" spans="1:16" ht="15" customHeight="1">
      <c r="A71" s="121">
        <v>69</v>
      </c>
      <c r="B71" s="87" t="s">
        <v>30</v>
      </c>
      <c r="C71" s="88">
        <v>3.3333333333333335</v>
      </c>
      <c r="D71" s="89">
        <v>0</v>
      </c>
      <c r="E71" s="90">
        <v>1</v>
      </c>
      <c r="F71" s="90">
        <v>0</v>
      </c>
      <c r="G71" s="90">
        <v>5</v>
      </c>
      <c r="H71" s="90">
        <v>0</v>
      </c>
      <c r="I71" s="90">
        <v>0</v>
      </c>
      <c r="J71" s="91">
        <v>0</v>
      </c>
      <c r="K71" s="91">
        <v>0</v>
      </c>
      <c r="L71" s="92"/>
      <c r="M71" s="92"/>
      <c r="N71" s="92"/>
      <c r="O71" s="92"/>
      <c r="P71" s="130">
        <f t="shared" si="2"/>
        <v>9.333333333333334</v>
      </c>
    </row>
    <row r="72" spans="1:16" ht="15" customHeight="1">
      <c r="A72" s="121">
        <v>70</v>
      </c>
      <c r="B72" s="87" t="s">
        <v>115</v>
      </c>
      <c r="C72" s="90">
        <v>0</v>
      </c>
      <c r="D72" s="89">
        <v>3</v>
      </c>
      <c r="E72" s="90">
        <v>1</v>
      </c>
      <c r="F72" s="90">
        <v>0</v>
      </c>
      <c r="G72" s="90">
        <v>0</v>
      </c>
      <c r="H72" s="90">
        <v>0</v>
      </c>
      <c r="I72" s="90">
        <v>0</v>
      </c>
      <c r="J72" s="91">
        <v>4</v>
      </c>
      <c r="K72" s="91">
        <v>1</v>
      </c>
      <c r="L72" s="92"/>
      <c r="M72" s="92"/>
      <c r="N72" s="92"/>
      <c r="O72" s="92"/>
      <c r="P72" s="130">
        <f t="shared" si="2"/>
        <v>9</v>
      </c>
    </row>
    <row r="73" spans="1:16" ht="15" customHeight="1">
      <c r="A73" s="121">
        <v>71</v>
      </c>
      <c r="B73" s="107" t="s">
        <v>230</v>
      </c>
      <c r="C73" s="88">
        <v>0</v>
      </c>
      <c r="D73" s="89">
        <v>2</v>
      </c>
      <c r="E73" s="90">
        <v>0</v>
      </c>
      <c r="F73" s="90">
        <v>0</v>
      </c>
      <c r="G73" s="90">
        <v>0</v>
      </c>
      <c r="H73" s="90">
        <v>0</v>
      </c>
      <c r="I73" s="90">
        <v>0</v>
      </c>
      <c r="J73" s="91">
        <v>6</v>
      </c>
      <c r="K73" s="91">
        <v>1</v>
      </c>
      <c r="L73" s="92"/>
      <c r="M73" s="92"/>
      <c r="N73" s="92"/>
      <c r="O73" s="92"/>
      <c r="P73" s="130">
        <f t="shared" si="2"/>
        <v>9</v>
      </c>
    </row>
    <row r="74" spans="1:16" ht="15" customHeight="1">
      <c r="A74" s="121">
        <v>72</v>
      </c>
      <c r="B74" s="107" t="s">
        <v>236</v>
      </c>
      <c r="C74" s="88">
        <v>0</v>
      </c>
      <c r="D74" s="89">
        <v>0</v>
      </c>
      <c r="E74" s="90">
        <v>0</v>
      </c>
      <c r="F74" s="90">
        <v>0</v>
      </c>
      <c r="G74" s="90">
        <v>0</v>
      </c>
      <c r="H74" s="90">
        <v>0</v>
      </c>
      <c r="I74" s="90">
        <v>0</v>
      </c>
      <c r="J74" s="91">
        <v>9</v>
      </c>
      <c r="K74" s="91">
        <v>0</v>
      </c>
      <c r="L74" s="92"/>
      <c r="M74" s="92"/>
      <c r="N74" s="92"/>
      <c r="O74" s="92"/>
      <c r="P74" s="130">
        <f t="shared" si="2"/>
        <v>9</v>
      </c>
    </row>
    <row r="75" spans="1:16" ht="15" customHeight="1">
      <c r="A75" s="121">
        <v>73</v>
      </c>
      <c r="B75" s="87" t="s">
        <v>164</v>
      </c>
      <c r="C75" s="88">
        <v>0</v>
      </c>
      <c r="D75" s="89">
        <v>0</v>
      </c>
      <c r="E75" s="90">
        <v>2.33</v>
      </c>
      <c r="F75" s="90">
        <v>0</v>
      </c>
      <c r="G75" s="90">
        <v>6.67</v>
      </c>
      <c r="H75" s="90">
        <v>0</v>
      </c>
      <c r="I75" s="90">
        <v>0</v>
      </c>
      <c r="J75" s="91">
        <v>0</v>
      </c>
      <c r="K75" s="91">
        <v>0</v>
      </c>
      <c r="L75" s="92"/>
      <c r="M75" s="92"/>
      <c r="N75" s="92"/>
      <c r="O75" s="92"/>
      <c r="P75" s="130">
        <f t="shared" si="2"/>
        <v>9</v>
      </c>
    </row>
    <row r="76" spans="1:16" ht="15" customHeight="1">
      <c r="A76" s="121">
        <v>74</v>
      </c>
      <c r="B76" s="107" t="s">
        <v>240</v>
      </c>
      <c r="C76" s="88">
        <v>0</v>
      </c>
      <c r="D76" s="89">
        <v>0</v>
      </c>
      <c r="E76" s="90">
        <v>0</v>
      </c>
      <c r="F76" s="90">
        <v>0.67</v>
      </c>
      <c r="G76" s="90">
        <v>0</v>
      </c>
      <c r="H76" s="90">
        <v>1.33</v>
      </c>
      <c r="I76" s="90">
        <v>0</v>
      </c>
      <c r="J76" s="91">
        <v>6</v>
      </c>
      <c r="K76" s="91">
        <v>1</v>
      </c>
      <c r="L76" s="92"/>
      <c r="M76" s="92"/>
      <c r="N76" s="92"/>
      <c r="O76" s="92"/>
      <c r="P76" s="130">
        <f t="shared" si="2"/>
        <v>9</v>
      </c>
    </row>
    <row r="77" spans="1:16" ht="15" customHeight="1">
      <c r="A77" s="121">
        <v>75</v>
      </c>
      <c r="B77" s="87" t="s">
        <v>177</v>
      </c>
      <c r="C77" s="88">
        <v>0</v>
      </c>
      <c r="D77" s="89">
        <v>0</v>
      </c>
      <c r="E77" s="90">
        <v>1.67</v>
      </c>
      <c r="F77" s="90">
        <v>3.33</v>
      </c>
      <c r="G77" s="90">
        <v>0</v>
      </c>
      <c r="H77" s="90">
        <v>0</v>
      </c>
      <c r="I77" s="90">
        <v>4</v>
      </c>
      <c r="J77" s="91">
        <v>0</v>
      </c>
      <c r="K77" s="91">
        <v>0</v>
      </c>
      <c r="L77" s="92"/>
      <c r="M77" s="92"/>
      <c r="N77" s="92"/>
      <c r="O77" s="92"/>
      <c r="P77" s="130">
        <f t="shared" si="2"/>
        <v>9</v>
      </c>
    </row>
    <row r="78" spans="1:16" ht="15" customHeight="1">
      <c r="A78" s="121">
        <v>76</v>
      </c>
      <c r="B78" s="107" t="s">
        <v>257</v>
      </c>
      <c r="C78" s="90">
        <v>0</v>
      </c>
      <c r="D78" s="89">
        <v>0</v>
      </c>
      <c r="E78" s="90">
        <v>0</v>
      </c>
      <c r="F78" s="90">
        <v>2.67</v>
      </c>
      <c r="G78" s="90">
        <v>0</v>
      </c>
      <c r="H78" s="90">
        <v>1.33</v>
      </c>
      <c r="I78" s="90">
        <v>4</v>
      </c>
      <c r="J78" s="91">
        <v>0</v>
      </c>
      <c r="K78" s="91">
        <v>1</v>
      </c>
      <c r="L78" s="92"/>
      <c r="M78" s="92"/>
      <c r="N78" s="92"/>
      <c r="O78" s="92"/>
      <c r="P78" s="130">
        <f t="shared" si="2"/>
        <v>9</v>
      </c>
    </row>
    <row r="79" spans="1:16" ht="15" customHeight="1">
      <c r="A79" s="121">
        <v>77</v>
      </c>
      <c r="B79" s="87" t="s">
        <v>26</v>
      </c>
      <c r="C79" s="88">
        <v>1</v>
      </c>
      <c r="D79" s="89">
        <v>0</v>
      </c>
      <c r="E79" s="90">
        <v>0</v>
      </c>
      <c r="F79" s="90">
        <v>2</v>
      </c>
      <c r="G79" s="90">
        <v>0</v>
      </c>
      <c r="H79" s="90">
        <v>0</v>
      </c>
      <c r="I79" s="90">
        <v>6</v>
      </c>
      <c r="J79" s="91">
        <v>0</v>
      </c>
      <c r="K79" s="91">
        <v>0</v>
      </c>
      <c r="L79" s="92"/>
      <c r="M79" s="92"/>
      <c r="N79" s="92"/>
      <c r="O79" s="92"/>
      <c r="P79" s="130">
        <f t="shared" si="2"/>
        <v>9</v>
      </c>
    </row>
    <row r="80" spans="1:16" ht="15" customHeight="1">
      <c r="A80" s="121">
        <v>78</v>
      </c>
      <c r="B80" s="87" t="s">
        <v>172</v>
      </c>
      <c r="C80" s="90">
        <v>0</v>
      </c>
      <c r="D80" s="89">
        <v>0</v>
      </c>
      <c r="E80" s="90">
        <v>1.67</v>
      </c>
      <c r="F80" s="90">
        <v>1.33</v>
      </c>
      <c r="G80" s="90">
        <v>0</v>
      </c>
      <c r="H80" s="90">
        <v>0.67</v>
      </c>
      <c r="I80" s="90">
        <v>3</v>
      </c>
      <c r="J80" s="91">
        <v>0</v>
      </c>
      <c r="K80" s="91">
        <v>2</v>
      </c>
      <c r="L80" s="92"/>
      <c r="M80" s="92"/>
      <c r="N80" s="92"/>
      <c r="O80" s="92"/>
      <c r="P80" s="130">
        <f t="shared" si="2"/>
        <v>8.67</v>
      </c>
    </row>
    <row r="81" spans="1:16" ht="15" customHeight="1">
      <c r="A81" s="121">
        <v>79</v>
      </c>
      <c r="B81" s="87" t="s">
        <v>113</v>
      </c>
      <c r="C81" s="90">
        <v>0</v>
      </c>
      <c r="D81" s="89">
        <v>3</v>
      </c>
      <c r="E81" s="90">
        <v>1.67</v>
      </c>
      <c r="F81" s="90">
        <v>0</v>
      </c>
      <c r="G81" s="90">
        <v>0</v>
      </c>
      <c r="H81" s="90">
        <v>0</v>
      </c>
      <c r="I81" s="90">
        <v>4</v>
      </c>
      <c r="J81" s="91">
        <v>0</v>
      </c>
      <c r="K81" s="91">
        <v>0</v>
      </c>
      <c r="L81" s="92"/>
      <c r="M81" s="92"/>
      <c r="N81" s="92"/>
      <c r="O81" s="92"/>
      <c r="P81" s="130">
        <f t="shared" si="2"/>
        <v>8.67</v>
      </c>
    </row>
    <row r="82" spans="1:16" ht="15" customHeight="1">
      <c r="A82" s="121">
        <v>80</v>
      </c>
      <c r="B82" s="87" t="s">
        <v>8</v>
      </c>
      <c r="C82" s="88">
        <v>3</v>
      </c>
      <c r="D82" s="89">
        <v>0</v>
      </c>
      <c r="E82" s="90">
        <v>0</v>
      </c>
      <c r="F82" s="90">
        <v>2.67</v>
      </c>
      <c r="G82" s="90">
        <v>0</v>
      </c>
      <c r="H82" s="90">
        <v>2.67</v>
      </c>
      <c r="I82" s="90">
        <v>0</v>
      </c>
      <c r="J82" s="91">
        <v>0</v>
      </c>
      <c r="K82" s="91">
        <v>0</v>
      </c>
      <c r="L82" s="92"/>
      <c r="M82" s="92"/>
      <c r="N82" s="92"/>
      <c r="O82" s="92"/>
      <c r="P82" s="130">
        <f t="shared" si="2"/>
        <v>8.34</v>
      </c>
    </row>
    <row r="83" spans="1:16" ht="15" customHeight="1">
      <c r="A83" s="121">
        <v>81</v>
      </c>
      <c r="B83" s="87" t="s">
        <v>9</v>
      </c>
      <c r="C83" s="88">
        <v>3.3333333333333335</v>
      </c>
      <c r="D83" s="89">
        <v>3</v>
      </c>
      <c r="E83" s="90">
        <v>1</v>
      </c>
      <c r="F83" s="90">
        <v>0</v>
      </c>
      <c r="G83" s="90">
        <v>0</v>
      </c>
      <c r="H83" s="90">
        <v>0</v>
      </c>
      <c r="I83" s="90">
        <v>0</v>
      </c>
      <c r="J83" s="91">
        <v>0</v>
      </c>
      <c r="K83" s="91">
        <v>1</v>
      </c>
      <c r="L83" s="92"/>
      <c r="M83" s="92"/>
      <c r="N83" s="92"/>
      <c r="O83" s="92"/>
      <c r="P83" s="130">
        <f t="shared" si="2"/>
        <v>8.333333333333334</v>
      </c>
    </row>
    <row r="84" spans="1:16" ht="15" customHeight="1">
      <c r="A84" s="121">
        <v>82</v>
      </c>
      <c r="B84" s="87" t="s">
        <v>19</v>
      </c>
      <c r="C84" s="88">
        <v>3</v>
      </c>
      <c r="D84" s="89">
        <v>4</v>
      </c>
      <c r="E84" s="90">
        <v>0</v>
      </c>
      <c r="F84" s="90">
        <v>0</v>
      </c>
      <c r="G84" s="90">
        <v>1.33</v>
      </c>
      <c r="H84" s="90">
        <v>0</v>
      </c>
      <c r="I84" s="90">
        <v>0</v>
      </c>
      <c r="J84" s="91">
        <v>0</v>
      </c>
      <c r="K84" s="91">
        <v>0</v>
      </c>
      <c r="L84" s="92"/>
      <c r="M84" s="92"/>
      <c r="N84" s="92"/>
      <c r="O84" s="92"/>
      <c r="P84" s="130">
        <f t="shared" si="2"/>
        <v>8.33</v>
      </c>
    </row>
    <row r="85" spans="1:16" ht="15" customHeight="1">
      <c r="A85" s="121">
        <v>83</v>
      </c>
      <c r="B85" s="87" t="s">
        <v>256</v>
      </c>
      <c r="C85" s="90">
        <v>0</v>
      </c>
      <c r="D85" s="89">
        <v>3</v>
      </c>
      <c r="E85" s="90">
        <v>0</v>
      </c>
      <c r="F85" s="90">
        <v>2</v>
      </c>
      <c r="G85" s="90">
        <v>0</v>
      </c>
      <c r="H85" s="90">
        <v>3.33</v>
      </c>
      <c r="I85" s="90">
        <v>0</v>
      </c>
      <c r="J85" s="91">
        <v>0</v>
      </c>
      <c r="K85" s="91">
        <v>0</v>
      </c>
      <c r="L85" s="92"/>
      <c r="M85" s="92"/>
      <c r="N85" s="92"/>
      <c r="O85" s="92"/>
      <c r="P85" s="130">
        <f t="shared" si="2"/>
        <v>8.33</v>
      </c>
    </row>
    <row r="86" spans="1:16" ht="15" customHeight="1">
      <c r="A86" s="121">
        <v>84</v>
      </c>
      <c r="B86" s="87" t="s">
        <v>44</v>
      </c>
      <c r="C86" s="88">
        <v>2</v>
      </c>
      <c r="D86" s="89">
        <v>0</v>
      </c>
      <c r="E86" s="90">
        <v>2.33</v>
      </c>
      <c r="F86" s="90">
        <v>0</v>
      </c>
      <c r="G86" s="90">
        <v>3.67</v>
      </c>
      <c r="H86" s="90">
        <v>0</v>
      </c>
      <c r="I86" s="90">
        <v>0</v>
      </c>
      <c r="J86" s="91">
        <v>0</v>
      </c>
      <c r="K86" s="91">
        <v>0</v>
      </c>
      <c r="L86" s="92"/>
      <c r="M86" s="92"/>
      <c r="N86" s="92"/>
      <c r="O86" s="92"/>
      <c r="P86" s="130">
        <f t="shared" si="2"/>
        <v>8</v>
      </c>
    </row>
    <row r="87" spans="1:16" ht="15" customHeight="1">
      <c r="A87" s="121">
        <v>85</v>
      </c>
      <c r="B87" s="107" t="s">
        <v>244</v>
      </c>
      <c r="C87" s="88">
        <v>0</v>
      </c>
      <c r="D87" s="89">
        <v>0</v>
      </c>
      <c r="E87" s="90">
        <v>0</v>
      </c>
      <c r="F87" s="90">
        <v>0</v>
      </c>
      <c r="G87" s="90">
        <v>0</v>
      </c>
      <c r="H87" s="90">
        <v>0</v>
      </c>
      <c r="I87" s="90">
        <v>4</v>
      </c>
      <c r="J87" s="91">
        <v>4</v>
      </c>
      <c r="K87" s="91">
        <v>0</v>
      </c>
      <c r="L87" s="92"/>
      <c r="M87" s="92"/>
      <c r="N87" s="92"/>
      <c r="O87" s="92"/>
      <c r="P87" s="130">
        <f t="shared" si="2"/>
        <v>8</v>
      </c>
    </row>
    <row r="88" spans="1:16" ht="15" customHeight="1">
      <c r="A88" s="121">
        <v>86</v>
      </c>
      <c r="B88" s="107" t="s">
        <v>246</v>
      </c>
      <c r="C88" s="88">
        <v>0</v>
      </c>
      <c r="D88" s="89">
        <v>0</v>
      </c>
      <c r="E88" s="90">
        <v>0</v>
      </c>
      <c r="F88" s="90">
        <v>0</v>
      </c>
      <c r="G88" s="90">
        <v>0</v>
      </c>
      <c r="H88" s="90">
        <v>0</v>
      </c>
      <c r="I88" s="90">
        <v>4</v>
      </c>
      <c r="J88" s="91">
        <v>4</v>
      </c>
      <c r="K88" s="91">
        <v>0</v>
      </c>
      <c r="L88" s="92"/>
      <c r="M88" s="92"/>
      <c r="N88" s="92"/>
      <c r="O88" s="92"/>
      <c r="P88" s="130">
        <f t="shared" si="2"/>
        <v>8</v>
      </c>
    </row>
    <row r="89" spans="1:16" ht="15" customHeight="1">
      <c r="A89" s="121">
        <v>87</v>
      </c>
      <c r="B89" s="107" t="s">
        <v>248</v>
      </c>
      <c r="C89" s="90">
        <v>0</v>
      </c>
      <c r="D89" s="89">
        <v>0</v>
      </c>
      <c r="E89" s="90">
        <v>0</v>
      </c>
      <c r="F89" s="90">
        <v>0</v>
      </c>
      <c r="G89" s="90">
        <v>0</v>
      </c>
      <c r="H89" s="90">
        <v>0</v>
      </c>
      <c r="I89" s="90">
        <v>4</v>
      </c>
      <c r="J89" s="91">
        <v>4</v>
      </c>
      <c r="K89" s="91">
        <v>0</v>
      </c>
      <c r="L89" s="92"/>
      <c r="M89" s="92"/>
      <c r="N89" s="92"/>
      <c r="O89" s="92"/>
      <c r="P89" s="130">
        <f t="shared" si="2"/>
        <v>8</v>
      </c>
    </row>
    <row r="90" spans="1:16" ht="15" customHeight="1">
      <c r="A90" s="121">
        <v>88</v>
      </c>
      <c r="B90" s="87" t="s">
        <v>83</v>
      </c>
      <c r="C90" s="88">
        <v>1.3333333333333333</v>
      </c>
      <c r="D90" s="89">
        <v>0</v>
      </c>
      <c r="E90" s="90">
        <v>3.33</v>
      </c>
      <c r="F90" s="90">
        <v>0</v>
      </c>
      <c r="G90" s="90">
        <v>3.33</v>
      </c>
      <c r="H90" s="90">
        <v>0</v>
      </c>
      <c r="I90" s="90">
        <v>0</v>
      </c>
      <c r="J90" s="91">
        <v>0</v>
      </c>
      <c r="K90" s="91">
        <v>0</v>
      </c>
      <c r="L90" s="92"/>
      <c r="M90" s="92"/>
      <c r="N90" s="92"/>
      <c r="O90" s="92"/>
      <c r="P90" s="130">
        <f t="shared" si="2"/>
        <v>7.993333333333333</v>
      </c>
    </row>
    <row r="91" spans="1:16" ht="15" customHeight="1">
      <c r="A91" s="121">
        <v>89</v>
      </c>
      <c r="B91" s="87" t="s">
        <v>71</v>
      </c>
      <c r="C91" s="88">
        <v>1.6666666666666667</v>
      </c>
      <c r="D91" s="89">
        <v>0</v>
      </c>
      <c r="E91" s="90">
        <v>1.67</v>
      </c>
      <c r="F91" s="90">
        <v>0</v>
      </c>
      <c r="G91" s="90">
        <v>0</v>
      </c>
      <c r="H91" s="90">
        <v>3</v>
      </c>
      <c r="I91" s="90">
        <v>0</v>
      </c>
      <c r="J91" s="91">
        <v>0</v>
      </c>
      <c r="K91" s="91">
        <v>1</v>
      </c>
      <c r="L91" s="92"/>
      <c r="M91" s="92"/>
      <c r="N91" s="92"/>
      <c r="O91" s="92"/>
      <c r="P91" s="130">
        <f t="shared" si="2"/>
        <v>7.336666666666667</v>
      </c>
    </row>
    <row r="92" spans="1:16" ht="15" customHeight="1">
      <c r="A92" s="121">
        <v>90</v>
      </c>
      <c r="B92" s="87" t="s">
        <v>91</v>
      </c>
      <c r="C92" s="88">
        <v>1</v>
      </c>
      <c r="D92" s="89">
        <v>4</v>
      </c>
      <c r="E92" s="90">
        <v>1.33</v>
      </c>
      <c r="F92" s="90">
        <v>0</v>
      </c>
      <c r="G92" s="90">
        <v>0</v>
      </c>
      <c r="H92" s="90">
        <v>0</v>
      </c>
      <c r="I92" s="90">
        <v>0</v>
      </c>
      <c r="J92" s="91">
        <v>0</v>
      </c>
      <c r="K92" s="91">
        <v>1</v>
      </c>
      <c r="L92" s="92"/>
      <c r="M92" s="92"/>
      <c r="N92" s="92"/>
      <c r="O92" s="92"/>
      <c r="P92" s="130">
        <f t="shared" si="2"/>
        <v>7.33</v>
      </c>
    </row>
    <row r="93" spans="1:16" ht="15" customHeight="1">
      <c r="A93" s="121">
        <v>91</v>
      </c>
      <c r="B93" s="87" t="s">
        <v>109</v>
      </c>
      <c r="C93" s="90">
        <v>0</v>
      </c>
      <c r="D93" s="89">
        <v>3</v>
      </c>
      <c r="E93" s="90">
        <v>2.33</v>
      </c>
      <c r="F93" s="90">
        <v>0.67</v>
      </c>
      <c r="G93" s="90">
        <v>0</v>
      </c>
      <c r="H93" s="90">
        <v>0</v>
      </c>
      <c r="I93" s="90">
        <v>0</v>
      </c>
      <c r="J93" s="91">
        <v>0</v>
      </c>
      <c r="K93" s="91">
        <v>1</v>
      </c>
      <c r="L93" s="92"/>
      <c r="M93" s="92"/>
      <c r="N93" s="92"/>
      <c r="O93" s="92"/>
      <c r="P93" s="130">
        <f t="shared" si="2"/>
        <v>7</v>
      </c>
    </row>
    <row r="94" spans="1:16" ht="15" customHeight="1">
      <c r="A94" s="121">
        <v>92</v>
      </c>
      <c r="B94" s="107" t="s">
        <v>245</v>
      </c>
      <c r="C94" s="90">
        <v>0</v>
      </c>
      <c r="D94" s="89">
        <v>0</v>
      </c>
      <c r="E94" s="90">
        <v>0</v>
      </c>
      <c r="F94" s="90">
        <v>0</v>
      </c>
      <c r="G94" s="90">
        <v>0</v>
      </c>
      <c r="H94" s="90">
        <v>0</v>
      </c>
      <c r="I94" s="90">
        <v>3</v>
      </c>
      <c r="J94" s="91">
        <v>4</v>
      </c>
      <c r="K94" s="91">
        <v>0</v>
      </c>
      <c r="L94" s="92"/>
      <c r="M94" s="92"/>
      <c r="N94" s="92"/>
      <c r="O94" s="92"/>
      <c r="P94" s="130">
        <f t="shared" si="2"/>
        <v>7</v>
      </c>
    </row>
    <row r="95" spans="1:16" ht="15" customHeight="1">
      <c r="A95" s="121">
        <v>93</v>
      </c>
      <c r="B95" s="87" t="s">
        <v>116</v>
      </c>
      <c r="C95" s="90">
        <v>0</v>
      </c>
      <c r="D95" s="89">
        <v>3</v>
      </c>
      <c r="E95" s="90">
        <v>1.67</v>
      </c>
      <c r="F95" s="90">
        <v>1</v>
      </c>
      <c r="G95" s="90">
        <v>0</v>
      </c>
      <c r="H95" s="90">
        <v>0</v>
      </c>
      <c r="I95" s="90">
        <v>0</v>
      </c>
      <c r="J95" s="91">
        <v>0</v>
      </c>
      <c r="K95" s="91">
        <v>1</v>
      </c>
      <c r="L95" s="92"/>
      <c r="M95" s="92"/>
      <c r="N95" s="92"/>
      <c r="O95" s="92"/>
      <c r="P95" s="130">
        <f t="shared" si="2"/>
        <v>6.67</v>
      </c>
    </row>
    <row r="96" spans="1:16" ht="15" customHeight="1">
      <c r="A96" s="121">
        <v>94</v>
      </c>
      <c r="B96" s="87" t="s">
        <v>33</v>
      </c>
      <c r="C96" s="88">
        <v>1.3333333333333333</v>
      </c>
      <c r="D96" s="89">
        <v>0</v>
      </c>
      <c r="E96" s="90">
        <v>0</v>
      </c>
      <c r="F96" s="90">
        <v>1.33</v>
      </c>
      <c r="G96" s="90">
        <v>0</v>
      </c>
      <c r="H96" s="90">
        <v>0</v>
      </c>
      <c r="I96" s="90">
        <v>4</v>
      </c>
      <c r="J96" s="91">
        <v>0</v>
      </c>
      <c r="K96" s="91">
        <v>0</v>
      </c>
      <c r="L96" s="92"/>
      <c r="M96" s="92"/>
      <c r="N96" s="92"/>
      <c r="O96" s="92"/>
      <c r="P96" s="130">
        <f t="shared" si="2"/>
        <v>6.663333333333333</v>
      </c>
    </row>
    <row r="97" spans="1:16" ht="15" customHeight="1">
      <c r="A97" s="121">
        <v>95</v>
      </c>
      <c r="B97" s="87" t="s">
        <v>82</v>
      </c>
      <c r="C97" s="88">
        <v>1.3333333333333333</v>
      </c>
      <c r="D97" s="89">
        <v>0</v>
      </c>
      <c r="E97" s="90">
        <v>1</v>
      </c>
      <c r="F97" s="90">
        <v>0</v>
      </c>
      <c r="G97" s="90">
        <v>0</v>
      </c>
      <c r="H97" s="90">
        <v>0</v>
      </c>
      <c r="I97" s="90">
        <v>4</v>
      </c>
      <c r="J97" s="91">
        <v>0</v>
      </c>
      <c r="K97" s="91">
        <v>0</v>
      </c>
      <c r="L97" s="92"/>
      <c r="M97" s="92"/>
      <c r="N97" s="92"/>
      <c r="O97" s="92"/>
      <c r="P97" s="130">
        <f t="shared" si="2"/>
        <v>6.333333333333333</v>
      </c>
    </row>
    <row r="98" spans="1:16" ht="15" customHeight="1">
      <c r="A98" s="121">
        <v>96</v>
      </c>
      <c r="B98" s="87" t="s">
        <v>166</v>
      </c>
      <c r="C98" s="90">
        <v>0</v>
      </c>
      <c r="D98" s="89">
        <v>0</v>
      </c>
      <c r="E98" s="90">
        <v>2.33</v>
      </c>
      <c r="F98" s="90">
        <v>1</v>
      </c>
      <c r="G98" s="90">
        <v>0</v>
      </c>
      <c r="H98" s="90">
        <v>3</v>
      </c>
      <c r="I98" s="90">
        <v>0</v>
      </c>
      <c r="J98" s="91">
        <v>0</v>
      </c>
      <c r="K98" s="91">
        <v>0</v>
      </c>
      <c r="L98" s="92"/>
      <c r="M98" s="92"/>
      <c r="N98" s="92"/>
      <c r="O98" s="92"/>
      <c r="P98" s="130">
        <f t="shared" si="2"/>
        <v>6.33</v>
      </c>
    </row>
    <row r="99" spans="1:16" ht="15" customHeight="1">
      <c r="A99" s="121">
        <v>97</v>
      </c>
      <c r="B99" s="107" t="s">
        <v>241</v>
      </c>
      <c r="C99" s="90">
        <v>0</v>
      </c>
      <c r="D99" s="89">
        <v>0</v>
      </c>
      <c r="E99" s="90">
        <v>0</v>
      </c>
      <c r="F99" s="90">
        <v>0</v>
      </c>
      <c r="G99" s="90">
        <v>0</v>
      </c>
      <c r="H99" s="90">
        <v>0</v>
      </c>
      <c r="I99" s="90">
        <v>0</v>
      </c>
      <c r="J99" s="91">
        <v>6</v>
      </c>
      <c r="K99" s="91">
        <v>0</v>
      </c>
      <c r="L99" s="92"/>
      <c r="M99" s="92"/>
      <c r="N99" s="92"/>
      <c r="O99" s="92"/>
      <c r="P99" s="130">
        <f aca="true" t="shared" si="3" ref="P99:P130">LARGE(C99:O99,1)+LARGE(C99:O99,2)+LARGE(C99:O99,3)+LARGE(C99:O99,4)+LARGE(C99:O99,5)</f>
        <v>6</v>
      </c>
    </row>
    <row r="100" spans="1:16" ht="15" customHeight="1">
      <c r="A100" s="121">
        <v>98</v>
      </c>
      <c r="B100" s="107" t="s">
        <v>243</v>
      </c>
      <c r="C100" s="90">
        <v>0</v>
      </c>
      <c r="D100" s="89">
        <v>0</v>
      </c>
      <c r="E100" s="90">
        <v>0</v>
      </c>
      <c r="F100" s="90">
        <v>0</v>
      </c>
      <c r="G100" s="90">
        <v>0</v>
      </c>
      <c r="H100" s="90">
        <v>0</v>
      </c>
      <c r="I100" s="90">
        <v>0</v>
      </c>
      <c r="J100" s="91">
        <v>6</v>
      </c>
      <c r="K100" s="91">
        <v>0</v>
      </c>
      <c r="L100" s="92"/>
      <c r="M100" s="92"/>
      <c r="N100" s="92"/>
      <c r="O100" s="92"/>
      <c r="P100" s="130">
        <f t="shared" si="3"/>
        <v>6</v>
      </c>
    </row>
    <row r="101" spans="1:16" ht="15" customHeight="1">
      <c r="A101" s="121">
        <v>99</v>
      </c>
      <c r="B101" s="87" t="s">
        <v>111</v>
      </c>
      <c r="C101" s="90">
        <v>0</v>
      </c>
      <c r="D101" s="89">
        <v>3</v>
      </c>
      <c r="E101" s="90">
        <v>0</v>
      </c>
      <c r="F101" s="90">
        <v>0</v>
      </c>
      <c r="G101" s="90">
        <v>0</v>
      </c>
      <c r="H101" s="90">
        <v>3</v>
      </c>
      <c r="I101" s="90">
        <v>0</v>
      </c>
      <c r="J101" s="91">
        <v>0</v>
      </c>
      <c r="K101" s="91">
        <v>0</v>
      </c>
      <c r="L101" s="92"/>
      <c r="M101" s="92"/>
      <c r="N101" s="92"/>
      <c r="O101" s="92"/>
      <c r="P101" s="130">
        <f t="shared" si="3"/>
        <v>6</v>
      </c>
    </row>
    <row r="102" spans="1:16" ht="15" customHeight="1">
      <c r="A102" s="121">
        <v>100</v>
      </c>
      <c r="B102" s="107" t="s">
        <v>221</v>
      </c>
      <c r="C102" s="88">
        <v>0</v>
      </c>
      <c r="D102" s="89">
        <v>2</v>
      </c>
      <c r="E102" s="90">
        <v>0</v>
      </c>
      <c r="F102" s="90">
        <v>0</v>
      </c>
      <c r="G102" s="90">
        <v>0</v>
      </c>
      <c r="H102" s="90">
        <v>0</v>
      </c>
      <c r="I102" s="90">
        <v>4</v>
      </c>
      <c r="J102" s="91">
        <v>0</v>
      </c>
      <c r="K102" s="91">
        <v>0</v>
      </c>
      <c r="L102" s="92"/>
      <c r="M102" s="92"/>
      <c r="N102" s="92"/>
      <c r="O102" s="92"/>
      <c r="P102" s="130">
        <f t="shared" si="3"/>
        <v>6</v>
      </c>
    </row>
    <row r="103" spans="1:16" ht="15" customHeight="1">
      <c r="A103" s="121">
        <v>101</v>
      </c>
      <c r="B103" s="107" t="s">
        <v>231</v>
      </c>
      <c r="C103" s="88">
        <v>0</v>
      </c>
      <c r="D103" s="89">
        <v>2</v>
      </c>
      <c r="E103" s="90">
        <v>0</v>
      </c>
      <c r="F103" s="90">
        <v>0</v>
      </c>
      <c r="G103" s="90">
        <v>0</v>
      </c>
      <c r="H103" s="90">
        <v>0</v>
      </c>
      <c r="I103" s="90">
        <v>4</v>
      </c>
      <c r="J103" s="91">
        <v>0</v>
      </c>
      <c r="K103" s="91">
        <v>0</v>
      </c>
      <c r="L103" s="92"/>
      <c r="M103" s="92"/>
      <c r="N103" s="92"/>
      <c r="O103" s="92"/>
      <c r="P103" s="130">
        <f t="shared" si="3"/>
        <v>6</v>
      </c>
    </row>
    <row r="104" spans="1:16" ht="15" customHeight="1">
      <c r="A104" s="121">
        <v>102</v>
      </c>
      <c r="B104" s="107" t="s">
        <v>375</v>
      </c>
      <c r="C104" s="90">
        <v>0</v>
      </c>
      <c r="D104" s="89">
        <v>0</v>
      </c>
      <c r="E104" s="90">
        <v>0</v>
      </c>
      <c r="F104" s="90">
        <v>0</v>
      </c>
      <c r="G104" s="90">
        <v>0</v>
      </c>
      <c r="H104" s="90">
        <v>2.67</v>
      </c>
      <c r="I104" s="90">
        <v>3</v>
      </c>
      <c r="J104" s="91">
        <v>0</v>
      </c>
      <c r="K104" s="91">
        <v>0</v>
      </c>
      <c r="L104" s="90"/>
      <c r="M104" s="90"/>
      <c r="N104" s="90"/>
      <c r="O104" s="90"/>
      <c r="P104" s="130">
        <f t="shared" si="3"/>
        <v>5.67</v>
      </c>
    </row>
    <row r="105" spans="1:16" ht="15" customHeight="1">
      <c r="A105" s="121">
        <v>103</v>
      </c>
      <c r="B105" s="87" t="s">
        <v>39</v>
      </c>
      <c r="C105" s="88">
        <v>1.3333333333333333</v>
      </c>
      <c r="D105" s="89">
        <v>0</v>
      </c>
      <c r="E105" s="90">
        <v>2</v>
      </c>
      <c r="F105" s="90">
        <v>0</v>
      </c>
      <c r="G105" s="90">
        <v>2</v>
      </c>
      <c r="H105" s="90">
        <v>0</v>
      </c>
      <c r="I105" s="90">
        <v>0</v>
      </c>
      <c r="J105" s="91">
        <v>0</v>
      </c>
      <c r="K105" s="91">
        <v>0</v>
      </c>
      <c r="L105" s="92"/>
      <c r="M105" s="92"/>
      <c r="N105" s="92"/>
      <c r="O105" s="92"/>
      <c r="P105" s="130">
        <f t="shared" si="3"/>
        <v>5.333333333333333</v>
      </c>
    </row>
    <row r="106" spans="1:16" ht="15" customHeight="1">
      <c r="A106" s="121">
        <v>104</v>
      </c>
      <c r="B106" s="87" t="s">
        <v>105</v>
      </c>
      <c r="C106" s="90">
        <v>0</v>
      </c>
      <c r="D106" s="89">
        <v>4</v>
      </c>
      <c r="E106" s="90">
        <v>1.33</v>
      </c>
      <c r="F106" s="90">
        <v>0</v>
      </c>
      <c r="G106" s="90">
        <v>0</v>
      </c>
      <c r="H106" s="90">
        <v>0</v>
      </c>
      <c r="I106" s="90">
        <v>0</v>
      </c>
      <c r="J106" s="91">
        <v>0</v>
      </c>
      <c r="K106" s="91">
        <v>0</v>
      </c>
      <c r="L106" s="92"/>
      <c r="M106" s="92"/>
      <c r="N106" s="92"/>
      <c r="O106" s="92"/>
      <c r="P106" s="130">
        <f t="shared" si="3"/>
        <v>5.33</v>
      </c>
    </row>
    <row r="107" spans="1:16" ht="15" customHeight="1">
      <c r="A107" s="121">
        <v>105</v>
      </c>
      <c r="B107" s="87" t="s">
        <v>16</v>
      </c>
      <c r="C107" s="88">
        <v>3</v>
      </c>
      <c r="D107" s="89">
        <v>0</v>
      </c>
      <c r="E107" s="90">
        <v>2</v>
      </c>
      <c r="F107" s="90">
        <v>0</v>
      </c>
      <c r="G107" s="90">
        <v>0</v>
      </c>
      <c r="H107" s="90">
        <v>0</v>
      </c>
      <c r="I107" s="90">
        <v>0</v>
      </c>
      <c r="J107" s="91">
        <v>0</v>
      </c>
      <c r="K107" s="91">
        <v>0</v>
      </c>
      <c r="L107" s="92"/>
      <c r="M107" s="92"/>
      <c r="N107" s="92"/>
      <c r="O107" s="92"/>
      <c r="P107" s="130">
        <f t="shared" si="3"/>
        <v>5</v>
      </c>
    </row>
    <row r="108" spans="1:16" ht="15" customHeight="1">
      <c r="A108" s="121">
        <v>106</v>
      </c>
      <c r="B108" s="87" t="s">
        <v>161</v>
      </c>
      <c r="C108" s="88">
        <v>0</v>
      </c>
      <c r="D108" s="89">
        <v>0</v>
      </c>
      <c r="E108" s="90">
        <v>4</v>
      </c>
      <c r="F108" s="90">
        <v>1</v>
      </c>
      <c r="G108" s="90">
        <v>0</v>
      </c>
      <c r="H108" s="90">
        <v>0</v>
      </c>
      <c r="I108" s="90">
        <v>0</v>
      </c>
      <c r="J108" s="91">
        <v>0</v>
      </c>
      <c r="K108" s="91">
        <v>0</v>
      </c>
      <c r="L108" s="92"/>
      <c r="M108" s="92"/>
      <c r="N108" s="92"/>
      <c r="O108" s="92"/>
      <c r="P108" s="130">
        <f t="shared" si="3"/>
        <v>5</v>
      </c>
    </row>
    <row r="109" spans="1:16" ht="15" customHeight="1">
      <c r="A109" s="121">
        <v>107</v>
      </c>
      <c r="B109" s="107" t="s">
        <v>281</v>
      </c>
      <c r="C109" s="88">
        <v>0</v>
      </c>
      <c r="D109" s="89">
        <v>0</v>
      </c>
      <c r="E109" s="90">
        <v>0</v>
      </c>
      <c r="F109" s="90">
        <v>0</v>
      </c>
      <c r="G109" s="90">
        <v>0</v>
      </c>
      <c r="H109" s="90">
        <v>0</v>
      </c>
      <c r="I109" s="90">
        <v>4</v>
      </c>
      <c r="J109" s="91">
        <v>0</v>
      </c>
      <c r="K109" s="91">
        <v>1</v>
      </c>
      <c r="L109" s="92"/>
      <c r="M109" s="92"/>
      <c r="N109" s="92"/>
      <c r="O109" s="92"/>
      <c r="P109" s="130">
        <f t="shared" si="3"/>
        <v>5</v>
      </c>
    </row>
    <row r="110" spans="1:16" ht="15" customHeight="1">
      <c r="A110" s="121">
        <v>108</v>
      </c>
      <c r="B110" s="87" t="s">
        <v>86</v>
      </c>
      <c r="C110" s="88">
        <v>1.3333333333333333</v>
      </c>
      <c r="D110" s="89">
        <v>0</v>
      </c>
      <c r="E110" s="90">
        <v>1.33</v>
      </c>
      <c r="F110" s="90">
        <v>1.33</v>
      </c>
      <c r="G110" s="90">
        <v>0</v>
      </c>
      <c r="H110" s="90">
        <v>0</v>
      </c>
      <c r="I110" s="90">
        <v>0</v>
      </c>
      <c r="J110" s="91">
        <v>0</v>
      </c>
      <c r="K110" s="91">
        <v>1</v>
      </c>
      <c r="L110" s="92"/>
      <c r="M110" s="92"/>
      <c r="N110" s="92"/>
      <c r="O110" s="92"/>
      <c r="P110" s="130">
        <f t="shared" si="3"/>
        <v>4.993333333333333</v>
      </c>
    </row>
    <row r="111" spans="1:16" ht="15" customHeight="1">
      <c r="A111" s="121">
        <v>109</v>
      </c>
      <c r="B111" s="87" t="s">
        <v>160</v>
      </c>
      <c r="C111" s="88">
        <v>0</v>
      </c>
      <c r="D111" s="89">
        <v>0</v>
      </c>
      <c r="E111" s="90">
        <v>4.67</v>
      </c>
      <c r="F111" s="90">
        <v>0</v>
      </c>
      <c r="G111" s="90">
        <v>0</v>
      </c>
      <c r="H111" s="90">
        <v>0</v>
      </c>
      <c r="I111" s="90">
        <v>0</v>
      </c>
      <c r="J111" s="91">
        <v>0</v>
      </c>
      <c r="K111" s="91">
        <v>0</v>
      </c>
      <c r="L111" s="92"/>
      <c r="M111" s="92"/>
      <c r="N111" s="92"/>
      <c r="O111" s="92"/>
      <c r="P111" s="130">
        <f t="shared" si="3"/>
        <v>4.67</v>
      </c>
    </row>
    <row r="112" spans="1:16" ht="15" customHeight="1">
      <c r="A112" s="121">
        <v>110</v>
      </c>
      <c r="B112" s="107" t="s">
        <v>345</v>
      </c>
      <c r="C112" s="90">
        <v>0</v>
      </c>
      <c r="D112" s="89">
        <v>0</v>
      </c>
      <c r="E112" s="90">
        <v>0</v>
      </c>
      <c r="F112" s="90">
        <v>0</v>
      </c>
      <c r="G112" s="90">
        <v>4.67</v>
      </c>
      <c r="H112" s="90">
        <v>0</v>
      </c>
      <c r="I112" s="90">
        <v>0</v>
      </c>
      <c r="J112" s="91">
        <v>0</v>
      </c>
      <c r="K112" s="91">
        <v>0</v>
      </c>
      <c r="L112" s="90"/>
      <c r="M112" s="90"/>
      <c r="N112" s="90"/>
      <c r="O112" s="90"/>
      <c r="P112" s="130">
        <f t="shared" si="3"/>
        <v>4.67</v>
      </c>
    </row>
    <row r="113" spans="1:16" ht="15" customHeight="1">
      <c r="A113" s="121">
        <v>111</v>
      </c>
      <c r="B113" s="107" t="s">
        <v>379</v>
      </c>
      <c r="C113" s="88">
        <v>0</v>
      </c>
      <c r="D113" s="89">
        <v>0</v>
      </c>
      <c r="E113" s="90">
        <v>0</v>
      </c>
      <c r="F113" s="90">
        <v>0</v>
      </c>
      <c r="G113" s="90">
        <v>0</v>
      </c>
      <c r="H113" s="90">
        <v>1.67</v>
      </c>
      <c r="I113" s="90">
        <v>3</v>
      </c>
      <c r="J113" s="91">
        <v>0</v>
      </c>
      <c r="K113" s="91">
        <v>0</v>
      </c>
      <c r="L113" s="90"/>
      <c r="M113" s="90"/>
      <c r="N113" s="90"/>
      <c r="O113" s="90"/>
      <c r="P113" s="130">
        <f t="shared" si="3"/>
        <v>4.67</v>
      </c>
    </row>
    <row r="114" spans="1:16" ht="15" customHeight="1">
      <c r="A114" s="121">
        <v>112</v>
      </c>
      <c r="B114" s="107" t="s">
        <v>373</v>
      </c>
      <c r="C114" s="88">
        <v>0</v>
      </c>
      <c r="D114" s="89">
        <v>0</v>
      </c>
      <c r="E114" s="90">
        <v>0</v>
      </c>
      <c r="F114" s="90">
        <v>0</v>
      </c>
      <c r="G114" s="90">
        <v>0</v>
      </c>
      <c r="H114" s="90">
        <v>0.67</v>
      </c>
      <c r="I114" s="90">
        <v>4</v>
      </c>
      <c r="J114" s="91">
        <v>0</v>
      </c>
      <c r="K114" s="91">
        <v>0</v>
      </c>
      <c r="L114" s="90"/>
      <c r="M114" s="90"/>
      <c r="N114" s="90"/>
      <c r="O114" s="90"/>
      <c r="P114" s="130">
        <f t="shared" si="3"/>
        <v>4.67</v>
      </c>
    </row>
    <row r="115" spans="1:16" ht="15" customHeight="1">
      <c r="A115" s="121">
        <v>113</v>
      </c>
      <c r="B115" s="87" t="s">
        <v>186</v>
      </c>
      <c r="C115" s="88">
        <v>0</v>
      </c>
      <c r="D115" s="89">
        <v>0</v>
      </c>
      <c r="E115" s="90">
        <v>1.33</v>
      </c>
      <c r="F115" s="90">
        <v>0</v>
      </c>
      <c r="G115" s="90">
        <v>0</v>
      </c>
      <c r="H115" s="90">
        <v>3.33</v>
      </c>
      <c r="I115" s="90">
        <v>0</v>
      </c>
      <c r="J115" s="91">
        <v>0</v>
      </c>
      <c r="K115" s="91">
        <v>0</v>
      </c>
      <c r="L115" s="92"/>
      <c r="M115" s="92"/>
      <c r="N115" s="92"/>
      <c r="O115" s="92"/>
      <c r="P115" s="130">
        <f t="shared" si="3"/>
        <v>4.66</v>
      </c>
    </row>
    <row r="116" spans="1:16" ht="15" customHeight="1">
      <c r="A116" s="121">
        <v>114</v>
      </c>
      <c r="B116" s="87" t="s">
        <v>35</v>
      </c>
      <c r="C116" s="88">
        <v>2.3333333333333335</v>
      </c>
      <c r="D116" s="89">
        <v>0</v>
      </c>
      <c r="E116" s="90">
        <v>0</v>
      </c>
      <c r="F116" s="90">
        <v>0</v>
      </c>
      <c r="G116" s="90">
        <v>2</v>
      </c>
      <c r="H116" s="90">
        <v>0</v>
      </c>
      <c r="I116" s="90">
        <v>0</v>
      </c>
      <c r="J116" s="91">
        <v>0</v>
      </c>
      <c r="K116" s="91">
        <v>0</v>
      </c>
      <c r="L116" s="92"/>
      <c r="M116" s="92"/>
      <c r="N116" s="92"/>
      <c r="O116" s="92"/>
      <c r="P116" s="130">
        <f t="shared" si="3"/>
        <v>4.333333333333334</v>
      </c>
    </row>
    <row r="117" spans="1:16" ht="15" customHeight="1">
      <c r="A117" s="121">
        <v>115</v>
      </c>
      <c r="B117" s="87" t="s">
        <v>53</v>
      </c>
      <c r="C117" s="88">
        <v>0.6666666666666666</v>
      </c>
      <c r="D117" s="89">
        <v>0</v>
      </c>
      <c r="E117" s="90">
        <v>0</v>
      </c>
      <c r="F117" s="90">
        <v>1.33</v>
      </c>
      <c r="G117" s="90">
        <v>0</v>
      </c>
      <c r="H117" s="90">
        <v>1.33</v>
      </c>
      <c r="I117" s="90">
        <v>0</v>
      </c>
      <c r="J117" s="91">
        <v>0</v>
      </c>
      <c r="K117" s="91">
        <v>1</v>
      </c>
      <c r="L117" s="92"/>
      <c r="M117" s="92"/>
      <c r="N117" s="92"/>
      <c r="O117" s="92"/>
      <c r="P117" s="130">
        <f t="shared" si="3"/>
        <v>4.326666666666667</v>
      </c>
    </row>
    <row r="118" spans="1:16" ht="15" customHeight="1">
      <c r="A118" s="121">
        <v>116</v>
      </c>
      <c r="B118" s="87" t="s">
        <v>100</v>
      </c>
      <c r="C118" s="88">
        <v>1.3333333333333333</v>
      </c>
      <c r="D118" s="89">
        <v>0</v>
      </c>
      <c r="E118" s="90">
        <v>1.67</v>
      </c>
      <c r="F118" s="90">
        <v>1</v>
      </c>
      <c r="G118" s="90">
        <v>0</v>
      </c>
      <c r="H118" s="90">
        <v>0</v>
      </c>
      <c r="I118" s="90">
        <v>0</v>
      </c>
      <c r="J118" s="91">
        <v>0</v>
      </c>
      <c r="K118" s="91">
        <v>0</v>
      </c>
      <c r="L118" s="92"/>
      <c r="M118" s="92"/>
      <c r="N118" s="92"/>
      <c r="O118" s="92"/>
      <c r="P118" s="130">
        <f t="shared" si="3"/>
        <v>4.003333333333333</v>
      </c>
    </row>
    <row r="119" spans="1:16" ht="15" customHeight="1">
      <c r="A119" s="121">
        <v>117</v>
      </c>
      <c r="B119" s="87" t="s">
        <v>104</v>
      </c>
      <c r="C119" s="88">
        <v>1</v>
      </c>
      <c r="D119" s="89">
        <v>3</v>
      </c>
      <c r="E119" s="90">
        <v>0</v>
      </c>
      <c r="F119" s="90">
        <v>0</v>
      </c>
      <c r="G119" s="90">
        <v>0</v>
      </c>
      <c r="H119" s="90">
        <v>0</v>
      </c>
      <c r="I119" s="90">
        <v>0</v>
      </c>
      <c r="J119" s="91">
        <v>0</v>
      </c>
      <c r="K119" s="91">
        <v>0</v>
      </c>
      <c r="L119" s="92"/>
      <c r="M119" s="92"/>
      <c r="N119" s="92"/>
      <c r="O119" s="92"/>
      <c r="P119" s="130">
        <f t="shared" si="3"/>
        <v>4</v>
      </c>
    </row>
    <row r="120" spans="1:16" ht="15" customHeight="1">
      <c r="A120" s="121">
        <v>118</v>
      </c>
      <c r="B120" s="87" t="s">
        <v>78</v>
      </c>
      <c r="C120" s="88">
        <v>1</v>
      </c>
      <c r="D120" s="89">
        <v>3</v>
      </c>
      <c r="E120" s="90">
        <v>0</v>
      </c>
      <c r="F120" s="90">
        <v>0</v>
      </c>
      <c r="G120" s="90">
        <v>0</v>
      </c>
      <c r="H120" s="90">
        <v>0</v>
      </c>
      <c r="I120" s="90">
        <v>0</v>
      </c>
      <c r="J120" s="91">
        <v>0</v>
      </c>
      <c r="K120" s="91">
        <v>0</v>
      </c>
      <c r="L120" s="92"/>
      <c r="M120" s="92"/>
      <c r="N120" s="92"/>
      <c r="O120" s="92"/>
      <c r="P120" s="130">
        <f t="shared" si="3"/>
        <v>4</v>
      </c>
    </row>
    <row r="121" spans="1:16" ht="15" customHeight="1">
      <c r="A121" s="121">
        <v>119</v>
      </c>
      <c r="B121" s="87" t="s">
        <v>17</v>
      </c>
      <c r="C121" s="88">
        <v>2</v>
      </c>
      <c r="D121" s="89">
        <v>0</v>
      </c>
      <c r="E121" s="90">
        <v>2</v>
      </c>
      <c r="F121" s="90">
        <v>0</v>
      </c>
      <c r="G121" s="90">
        <v>0</v>
      </c>
      <c r="H121" s="90">
        <v>0</v>
      </c>
      <c r="I121" s="90">
        <v>0</v>
      </c>
      <c r="J121" s="91">
        <v>0</v>
      </c>
      <c r="K121" s="91">
        <v>0</v>
      </c>
      <c r="L121" s="92"/>
      <c r="M121" s="92"/>
      <c r="N121" s="92"/>
      <c r="O121" s="92"/>
      <c r="P121" s="130">
        <f t="shared" si="3"/>
        <v>4</v>
      </c>
    </row>
    <row r="122" spans="1:16" ht="15" customHeight="1">
      <c r="A122" s="121">
        <v>120</v>
      </c>
      <c r="B122" s="87" t="s">
        <v>68</v>
      </c>
      <c r="C122" s="88">
        <v>2</v>
      </c>
      <c r="D122" s="89">
        <v>0</v>
      </c>
      <c r="E122" s="90">
        <v>1.33</v>
      </c>
      <c r="F122" s="90">
        <v>0.67</v>
      </c>
      <c r="G122" s="90">
        <v>0</v>
      </c>
      <c r="H122" s="90">
        <v>0</v>
      </c>
      <c r="I122" s="90">
        <v>0</v>
      </c>
      <c r="J122" s="91">
        <v>0</v>
      </c>
      <c r="K122" s="91">
        <v>0</v>
      </c>
      <c r="L122" s="92"/>
      <c r="M122" s="92"/>
      <c r="N122" s="92"/>
      <c r="O122" s="92"/>
      <c r="P122" s="130">
        <f t="shared" si="3"/>
        <v>4</v>
      </c>
    </row>
    <row r="123" spans="1:16" ht="15" customHeight="1">
      <c r="A123" s="121">
        <v>121</v>
      </c>
      <c r="B123" s="107" t="s">
        <v>223</v>
      </c>
      <c r="C123" s="88">
        <v>0</v>
      </c>
      <c r="D123" s="89">
        <v>2</v>
      </c>
      <c r="E123" s="90">
        <v>0</v>
      </c>
      <c r="F123" s="90">
        <v>2</v>
      </c>
      <c r="G123" s="90">
        <v>0</v>
      </c>
      <c r="H123" s="90">
        <v>0</v>
      </c>
      <c r="I123" s="90">
        <v>0</v>
      </c>
      <c r="J123" s="91">
        <v>0</v>
      </c>
      <c r="K123" s="91">
        <v>0</v>
      </c>
      <c r="L123" s="92"/>
      <c r="M123" s="92"/>
      <c r="N123" s="92"/>
      <c r="O123" s="92"/>
      <c r="P123" s="130">
        <f t="shared" si="3"/>
        <v>4</v>
      </c>
    </row>
    <row r="124" spans="1:16" ht="15" customHeight="1">
      <c r="A124" s="121">
        <v>122</v>
      </c>
      <c r="B124" s="87" t="s">
        <v>114</v>
      </c>
      <c r="C124" s="90">
        <v>0</v>
      </c>
      <c r="D124" s="89">
        <v>3</v>
      </c>
      <c r="E124" s="90">
        <v>0</v>
      </c>
      <c r="F124" s="90">
        <v>0</v>
      </c>
      <c r="G124" s="90">
        <v>0</v>
      </c>
      <c r="H124" s="90">
        <v>0</v>
      </c>
      <c r="I124" s="90">
        <v>0</v>
      </c>
      <c r="J124" s="91">
        <v>0</v>
      </c>
      <c r="K124" s="91">
        <v>1</v>
      </c>
      <c r="L124" s="92"/>
      <c r="M124" s="92"/>
      <c r="N124" s="92"/>
      <c r="O124" s="92"/>
      <c r="P124" s="130">
        <f t="shared" si="3"/>
        <v>4</v>
      </c>
    </row>
    <row r="125" spans="1:16" ht="15" customHeight="1">
      <c r="A125" s="121">
        <v>123</v>
      </c>
      <c r="B125" s="107" t="s">
        <v>249</v>
      </c>
      <c r="C125" s="88">
        <v>0</v>
      </c>
      <c r="D125" s="89">
        <v>0</v>
      </c>
      <c r="E125" s="90">
        <v>0</v>
      </c>
      <c r="F125" s="90">
        <v>0</v>
      </c>
      <c r="G125" s="90">
        <v>0</v>
      </c>
      <c r="H125" s="90">
        <v>0</v>
      </c>
      <c r="I125" s="90">
        <v>0</v>
      </c>
      <c r="J125" s="91">
        <v>4</v>
      </c>
      <c r="K125" s="91">
        <v>0</v>
      </c>
      <c r="L125" s="92"/>
      <c r="M125" s="92"/>
      <c r="N125" s="92"/>
      <c r="O125" s="92"/>
      <c r="P125" s="130">
        <f t="shared" si="3"/>
        <v>4</v>
      </c>
    </row>
    <row r="126" spans="1:16" ht="15" customHeight="1">
      <c r="A126" s="121">
        <v>124</v>
      </c>
      <c r="B126" s="107" t="s">
        <v>250</v>
      </c>
      <c r="C126" s="90">
        <v>0</v>
      </c>
      <c r="D126" s="89">
        <v>0</v>
      </c>
      <c r="E126" s="90">
        <v>0</v>
      </c>
      <c r="F126" s="90">
        <v>0</v>
      </c>
      <c r="G126" s="90">
        <v>0</v>
      </c>
      <c r="H126" s="90">
        <v>0</v>
      </c>
      <c r="I126" s="90">
        <v>0</v>
      </c>
      <c r="J126" s="91">
        <v>4</v>
      </c>
      <c r="K126" s="91">
        <v>0</v>
      </c>
      <c r="L126" s="92"/>
      <c r="M126" s="92"/>
      <c r="N126" s="92"/>
      <c r="O126" s="92"/>
      <c r="P126" s="130">
        <f t="shared" si="3"/>
        <v>4</v>
      </c>
    </row>
    <row r="127" spans="1:16" ht="15" customHeight="1">
      <c r="A127" s="121">
        <v>125</v>
      </c>
      <c r="B127" s="107" t="s">
        <v>290</v>
      </c>
      <c r="C127" s="88">
        <v>0</v>
      </c>
      <c r="D127" s="89">
        <v>0</v>
      </c>
      <c r="E127" s="90">
        <v>0</v>
      </c>
      <c r="F127" s="90">
        <v>0</v>
      </c>
      <c r="G127" s="90">
        <v>0</v>
      </c>
      <c r="H127" s="90">
        <v>0</v>
      </c>
      <c r="I127" s="90">
        <v>0</v>
      </c>
      <c r="J127" s="91">
        <v>4</v>
      </c>
      <c r="K127" s="91">
        <v>0</v>
      </c>
      <c r="L127" s="92"/>
      <c r="M127" s="92"/>
      <c r="N127" s="92"/>
      <c r="O127" s="92"/>
      <c r="P127" s="130">
        <f t="shared" si="3"/>
        <v>4</v>
      </c>
    </row>
    <row r="128" spans="1:16" ht="15" customHeight="1">
      <c r="A128" s="121">
        <v>126</v>
      </c>
      <c r="B128" s="107" t="s">
        <v>251</v>
      </c>
      <c r="C128" s="90">
        <v>0</v>
      </c>
      <c r="D128" s="89">
        <v>0</v>
      </c>
      <c r="E128" s="90">
        <v>0</v>
      </c>
      <c r="F128" s="90">
        <v>0</v>
      </c>
      <c r="G128" s="90">
        <v>0</v>
      </c>
      <c r="H128" s="90">
        <v>0</v>
      </c>
      <c r="I128" s="90">
        <v>0</v>
      </c>
      <c r="J128" s="91">
        <v>4</v>
      </c>
      <c r="K128" s="91">
        <v>0</v>
      </c>
      <c r="L128" s="92"/>
      <c r="M128" s="92"/>
      <c r="N128" s="92"/>
      <c r="O128" s="92"/>
      <c r="P128" s="130">
        <f t="shared" si="3"/>
        <v>4</v>
      </c>
    </row>
    <row r="129" spans="1:16" ht="15" customHeight="1">
      <c r="A129" s="121">
        <v>127</v>
      </c>
      <c r="B129" s="107" t="s">
        <v>333</v>
      </c>
      <c r="C129" s="88">
        <v>0</v>
      </c>
      <c r="D129" s="89">
        <v>0</v>
      </c>
      <c r="E129" s="90">
        <v>0</v>
      </c>
      <c r="F129" s="90">
        <v>0</v>
      </c>
      <c r="G129" s="90">
        <v>4</v>
      </c>
      <c r="H129" s="90">
        <v>0</v>
      </c>
      <c r="I129" s="90">
        <v>0</v>
      </c>
      <c r="J129" s="91">
        <v>0</v>
      </c>
      <c r="K129" s="91">
        <v>0</v>
      </c>
      <c r="L129" s="90"/>
      <c r="M129" s="90"/>
      <c r="N129" s="90"/>
      <c r="O129" s="90"/>
      <c r="P129" s="130">
        <f t="shared" si="3"/>
        <v>4</v>
      </c>
    </row>
    <row r="130" spans="1:16" ht="15" customHeight="1">
      <c r="A130" s="121">
        <v>128</v>
      </c>
      <c r="B130" s="87" t="s">
        <v>194</v>
      </c>
      <c r="C130" s="90">
        <v>0</v>
      </c>
      <c r="D130" s="89">
        <v>0</v>
      </c>
      <c r="E130" s="90">
        <v>1</v>
      </c>
      <c r="F130" s="90">
        <v>0</v>
      </c>
      <c r="G130" s="90">
        <v>0</v>
      </c>
      <c r="H130" s="90">
        <v>3</v>
      </c>
      <c r="I130" s="90">
        <v>0</v>
      </c>
      <c r="J130" s="91">
        <v>0</v>
      </c>
      <c r="K130" s="91">
        <v>0</v>
      </c>
      <c r="L130" s="92"/>
      <c r="M130" s="92"/>
      <c r="N130" s="92"/>
      <c r="O130" s="92"/>
      <c r="P130" s="130">
        <f t="shared" si="3"/>
        <v>4</v>
      </c>
    </row>
    <row r="131" spans="1:16" ht="15" customHeight="1">
      <c r="A131" s="121">
        <v>129</v>
      </c>
      <c r="B131" s="107" t="s">
        <v>265</v>
      </c>
      <c r="C131" s="90">
        <v>0</v>
      </c>
      <c r="D131" s="89">
        <v>0</v>
      </c>
      <c r="E131" s="90">
        <v>1.33</v>
      </c>
      <c r="F131" s="90">
        <v>1</v>
      </c>
      <c r="G131" s="90">
        <v>0</v>
      </c>
      <c r="H131" s="90">
        <v>1.67</v>
      </c>
      <c r="I131" s="90">
        <v>0</v>
      </c>
      <c r="J131" s="91">
        <v>0</v>
      </c>
      <c r="K131" s="91">
        <v>0</v>
      </c>
      <c r="L131" s="92"/>
      <c r="M131" s="92"/>
      <c r="N131" s="92"/>
      <c r="O131" s="92"/>
      <c r="P131" s="130">
        <f>LARGE(C131:O131,1)+LARGE(C131:O131,2)+LARGE(C131:O131,3)+LARGE(C131:O131,4)+LARGE(C131:O131,5)</f>
        <v>4</v>
      </c>
    </row>
    <row r="132" spans="1:16" ht="15" customHeight="1">
      <c r="A132" s="121">
        <v>130</v>
      </c>
      <c r="B132" s="107" t="s">
        <v>403</v>
      </c>
      <c r="C132" s="90">
        <v>0</v>
      </c>
      <c r="D132" s="92">
        <v>0</v>
      </c>
      <c r="E132" s="90">
        <v>0</v>
      </c>
      <c r="F132" s="90">
        <v>0</v>
      </c>
      <c r="G132" s="90">
        <v>0</v>
      </c>
      <c r="H132" s="90">
        <v>0</v>
      </c>
      <c r="I132" s="90">
        <v>4</v>
      </c>
      <c r="J132" s="92">
        <v>0</v>
      </c>
      <c r="K132" s="92">
        <v>0</v>
      </c>
      <c r="L132" s="148"/>
      <c r="M132" s="148"/>
      <c r="N132" s="148"/>
      <c r="O132" s="148"/>
      <c r="P132" s="130">
        <v>4</v>
      </c>
    </row>
    <row r="133" spans="1:16" ht="15" customHeight="1">
      <c r="A133" s="121">
        <v>131</v>
      </c>
      <c r="B133" s="107" t="s">
        <v>405</v>
      </c>
      <c r="C133" s="90">
        <v>0</v>
      </c>
      <c r="D133" s="92">
        <v>0</v>
      </c>
      <c r="E133" s="90">
        <v>0</v>
      </c>
      <c r="F133" s="90">
        <v>0</v>
      </c>
      <c r="G133" s="90">
        <v>0</v>
      </c>
      <c r="H133" s="90">
        <v>0</v>
      </c>
      <c r="I133" s="90">
        <v>4</v>
      </c>
      <c r="J133" s="92">
        <v>0</v>
      </c>
      <c r="K133" s="92">
        <v>0</v>
      </c>
      <c r="L133" s="148"/>
      <c r="M133" s="148"/>
      <c r="N133" s="148"/>
      <c r="O133" s="148"/>
      <c r="P133" s="130">
        <v>4</v>
      </c>
    </row>
    <row r="134" spans="1:16" ht="15" customHeight="1">
      <c r="A134" s="121">
        <v>132</v>
      </c>
      <c r="B134" s="107" t="s">
        <v>406</v>
      </c>
      <c r="C134" s="90">
        <v>0</v>
      </c>
      <c r="D134" s="92">
        <v>0</v>
      </c>
      <c r="E134" s="90">
        <v>0</v>
      </c>
      <c r="F134" s="90">
        <v>0</v>
      </c>
      <c r="G134" s="90">
        <v>0</v>
      </c>
      <c r="H134" s="90">
        <v>0</v>
      </c>
      <c r="I134" s="90">
        <v>4</v>
      </c>
      <c r="J134" s="92">
        <v>0</v>
      </c>
      <c r="K134" s="92">
        <v>0</v>
      </c>
      <c r="L134" s="148"/>
      <c r="M134" s="148"/>
      <c r="N134" s="148"/>
      <c r="O134" s="148"/>
      <c r="P134" s="130">
        <v>4</v>
      </c>
    </row>
    <row r="135" spans="1:16" ht="15" customHeight="1">
      <c r="A135" s="121">
        <v>133</v>
      </c>
      <c r="B135" s="149" t="s">
        <v>408</v>
      </c>
      <c r="C135" s="67">
        <v>0</v>
      </c>
      <c r="D135" s="66">
        <v>0</v>
      </c>
      <c r="E135" s="67">
        <v>0</v>
      </c>
      <c r="F135" s="67">
        <v>0</v>
      </c>
      <c r="G135" s="67">
        <v>0</v>
      </c>
      <c r="H135" s="67">
        <v>0</v>
      </c>
      <c r="I135" s="67">
        <v>4</v>
      </c>
      <c r="J135" s="66">
        <v>0</v>
      </c>
      <c r="K135" s="66">
        <v>0</v>
      </c>
      <c r="L135" s="150"/>
      <c r="M135" s="150"/>
      <c r="N135" s="150"/>
      <c r="O135" s="150"/>
      <c r="P135" s="130">
        <v>4</v>
      </c>
    </row>
    <row r="136" spans="1:16" ht="15" customHeight="1">
      <c r="A136" s="121">
        <v>134</v>
      </c>
      <c r="B136" s="87" t="s">
        <v>97</v>
      </c>
      <c r="C136" s="88">
        <v>1.6666666666666667</v>
      </c>
      <c r="D136" s="89">
        <v>0</v>
      </c>
      <c r="E136" s="90">
        <v>2</v>
      </c>
      <c r="F136" s="90">
        <v>0</v>
      </c>
      <c r="G136" s="90">
        <v>0</v>
      </c>
      <c r="H136" s="90">
        <v>0</v>
      </c>
      <c r="I136" s="90">
        <v>0</v>
      </c>
      <c r="J136" s="91">
        <v>0</v>
      </c>
      <c r="K136" s="91">
        <v>0</v>
      </c>
      <c r="L136" s="92"/>
      <c r="M136" s="92"/>
      <c r="N136" s="92"/>
      <c r="O136" s="92"/>
      <c r="P136" s="130">
        <f aca="true" t="shared" si="4" ref="P136:P151">LARGE(C136:O136,1)+LARGE(C136:O136,2)+LARGE(C136:O136,3)+LARGE(C136:O136,4)+LARGE(C136:O136,5)</f>
        <v>3.666666666666667</v>
      </c>
    </row>
    <row r="137" spans="1:16" ht="15" customHeight="1">
      <c r="A137" s="121">
        <v>135</v>
      </c>
      <c r="B137" s="87" t="s">
        <v>37</v>
      </c>
      <c r="C137" s="88">
        <v>1.6666666666666667</v>
      </c>
      <c r="D137" s="89">
        <v>0</v>
      </c>
      <c r="E137" s="90">
        <v>2</v>
      </c>
      <c r="F137" s="90">
        <v>0</v>
      </c>
      <c r="G137" s="90">
        <v>0</v>
      </c>
      <c r="H137" s="90">
        <v>0</v>
      </c>
      <c r="I137" s="90">
        <v>0</v>
      </c>
      <c r="J137" s="91">
        <v>0</v>
      </c>
      <c r="K137" s="91">
        <v>0</v>
      </c>
      <c r="L137" s="92"/>
      <c r="M137" s="92"/>
      <c r="N137" s="92"/>
      <c r="O137" s="92"/>
      <c r="P137" s="130">
        <f t="shared" si="4"/>
        <v>3.666666666666667</v>
      </c>
    </row>
    <row r="138" spans="1:16" ht="15" customHeight="1">
      <c r="A138" s="121">
        <v>136</v>
      </c>
      <c r="B138" s="87" t="s">
        <v>189</v>
      </c>
      <c r="C138" s="88">
        <v>0</v>
      </c>
      <c r="D138" s="89">
        <v>0</v>
      </c>
      <c r="E138" s="90">
        <v>1.33</v>
      </c>
      <c r="F138" s="90">
        <v>2.33</v>
      </c>
      <c r="G138" s="90">
        <v>0</v>
      </c>
      <c r="H138" s="90">
        <v>0</v>
      </c>
      <c r="I138" s="90">
        <v>0</v>
      </c>
      <c r="J138" s="91">
        <v>0</v>
      </c>
      <c r="K138" s="91">
        <v>0</v>
      </c>
      <c r="L138" s="92"/>
      <c r="M138" s="92"/>
      <c r="N138" s="92"/>
      <c r="O138" s="92"/>
      <c r="P138" s="130">
        <f t="shared" si="4"/>
        <v>3.66</v>
      </c>
    </row>
    <row r="139" spans="1:16" ht="15" customHeight="1">
      <c r="A139" s="121">
        <v>137</v>
      </c>
      <c r="B139" s="87" t="s">
        <v>48</v>
      </c>
      <c r="C139" s="88">
        <v>1.3333333333333333</v>
      </c>
      <c r="D139" s="89">
        <v>0</v>
      </c>
      <c r="E139" s="90">
        <v>2</v>
      </c>
      <c r="F139" s="90">
        <v>0</v>
      </c>
      <c r="G139" s="90">
        <v>0</v>
      </c>
      <c r="H139" s="90">
        <v>0</v>
      </c>
      <c r="I139" s="90">
        <v>0</v>
      </c>
      <c r="J139" s="91">
        <v>0</v>
      </c>
      <c r="K139" s="91">
        <v>0</v>
      </c>
      <c r="L139" s="92"/>
      <c r="M139" s="92"/>
      <c r="N139" s="92"/>
      <c r="O139" s="92"/>
      <c r="P139" s="130">
        <f t="shared" si="4"/>
        <v>3.333333333333333</v>
      </c>
    </row>
    <row r="140" spans="1:16" ht="15" customHeight="1">
      <c r="A140" s="121">
        <v>138</v>
      </c>
      <c r="B140" s="87" t="s">
        <v>162</v>
      </c>
      <c r="C140" s="88">
        <v>0</v>
      </c>
      <c r="D140" s="89">
        <v>0</v>
      </c>
      <c r="E140" s="90">
        <v>3.33</v>
      </c>
      <c r="F140" s="90">
        <v>0</v>
      </c>
      <c r="G140" s="90">
        <v>0</v>
      </c>
      <c r="H140" s="90">
        <v>0</v>
      </c>
      <c r="I140" s="90">
        <v>0</v>
      </c>
      <c r="J140" s="91">
        <v>0</v>
      </c>
      <c r="K140" s="91">
        <v>0</v>
      </c>
      <c r="L140" s="92"/>
      <c r="M140" s="92"/>
      <c r="N140" s="92"/>
      <c r="O140" s="92"/>
      <c r="P140" s="130">
        <f t="shared" si="4"/>
        <v>3.33</v>
      </c>
    </row>
    <row r="141" spans="1:16" ht="15" customHeight="1">
      <c r="A141" s="121">
        <v>139</v>
      </c>
      <c r="B141" s="107" t="s">
        <v>334</v>
      </c>
      <c r="C141" s="90">
        <v>0</v>
      </c>
      <c r="D141" s="89">
        <v>0</v>
      </c>
      <c r="E141" s="90">
        <v>0</v>
      </c>
      <c r="F141" s="90">
        <v>0</v>
      </c>
      <c r="G141" s="90">
        <v>3.33</v>
      </c>
      <c r="H141" s="90">
        <v>0</v>
      </c>
      <c r="I141" s="90">
        <v>0</v>
      </c>
      <c r="J141" s="91">
        <v>0</v>
      </c>
      <c r="K141" s="91">
        <v>0</v>
      </c>
      <c r="L141" s="90"/>
      <c r="M141" s="90"/>
      <c r="N141" s="90"/>
      <c r="O141" s="90"/>
      <c r="P141" s="130">
        <f t="shared" si="4"/>
        <v>3.33</v>
      </c>
    </row>
    <row r="142" spans="1:16" ht="15" customHeight="1">
      <c r="A142" s="121">
        <v>140</v>
      </c>
      <c r="B142" s="87" t="s">
        <v>43</v>
      </c>
      <c r="C142" s="88">
        <v>2.3333333333333335</v>
      </c>
      <c r="D142" s="89">
        <v>0</v>
      </c>
      <c r="E142" s="90">
        <v>0</v>
      </c>
      <c r="F142" s="90">
        <v>0</v>
      </c>
      <c r="G142" s="90">
        <v>0.67</v>
      </c>
      <c r="H142" s="90">
        <v>0</v>
      </c>
      <c r="I142" s="90">
        <v>0</v>
      </c>
      <c r="J142" s="91">
        <v>0</v>
      </c>
      <c r="K142" s="91">
        <v>0</v>
      </c>
      <c r="L142" s="92"/>
      <c r="M142" s="92"/>
      <c r="N142" s="92"/>
      <c r="O142" s="92"/>
      <c r="P142" s="130">
        <f t="shared" si="4"/>
        <v>3.0033333333333334</v>
      </c>
    </row>
    <row r="143" spans="1:16" ht="15" customHeight="1">
      <c r="A143" s="121">
        <v>141</v>
      </c>
      <c r="B143" s="87" t="s">
        <v>219</v>
      </c>
      <c r="C143" s="88">
        <v>0</v>
      </c>
      <c r="D143" s="89">
        <v>0</v>
      </c>
      <c r="E143" s="90">
        <v>3</v>
      </c>
      <c r="F143" s="90">
        <v>0</v>
      </c>
      <c r="G143" s="90">
        <v>0</v>
      </c>
      <c r="H143" s="90">
        <v>0</v>
      </c>
      <c r="I143" s="90">
        <v>0</v>
      </c>
      <c r="J143" s="91">
        <v>0</v>
      </c>
      <c r="K143" s="91">
        <v>0</v>
      </c>
      <c r="L143" s="92"/>
      <c r="M143" s="92"/>
      <c r="N143" s="92"/>
      <c r="O143" s="92"/>
      <c r="P143" s="130">
        <f t="shared" si="4"/>
        <v>3</v>
      </c>
    </row>
    <row r="144" spans="1:16" ht="15" customHeight="1">
      <c r="A144" s="121">
        <v>142</v>
      </c>
      <c r="B144" s="87" t="s">
        <v>51</v>
      </c>
      <c r="C144" s="88">
        <v>3</v>
      </c>
      <c r="D144" s="89">
        <v>0</v>
      </c>
      <c r="E144" s="90">
        <v>0</v>
      </c>
      <c r="F144" s="90">
        <v>0</v>
      </c>
      <c r="G144" s="90">
        <v>0</v>
      </c>
      <c r="H144" s="90">
        <v>0</v>
      </c>
      <c r="I144" s="90">
        <v>0</v>
      </c>
      <c r="J144" s="91">
        <v>0</v>
      </c>
      <c r="K144" s="91">
        <v>0</v>
      </c>
      <c r="L144" s="92"/>
      <c r="M144" s="92"/>
      <c r="N144" s="92"/>
      <c r="O144" s="92"/>
      <c r="P144" s="130">
        <f t="shared" si="4"/>
        <v>3</v>
      </c>
    </row>
    <row r="145" spans="1:16" ht="15" customHeight="1">
      <c r="A145" s="121">
        <v>143</v>
      </c>
      <c r="B145" s="87" t="s">
        <v>107</v>
      </c>
      <c r="C145" s="90">
        <v>0</v>
      </c>
      <c r="D145" s="89">
        <v>3</v>
      </c>
      <c r="E145" s="90">
        <v>0</v>
      </c>
      <c r="F145" s="90">
        <v>0</v>
      </c>
      <c r="G145" s="90">
        <v>0</v>
      </c>
      <c r="H145" s="90">
        <v>0</v>
      </c>
      <c r="I145" s="90">
        <v>0</v>
      </c>
      <c r="J145" s="91">
        <v>0</v>
      </c>
      <c r="K145" s="91">
        <v>0</v>
      </c>
      <c r="L145" s="92"/>
      <c r="M145" s="92"/>
      <c r="N145" s="92"/>
      <c r="O145" s="92"/>
      <c r="P145" s="130">
        <f t="shared" si="4"/>
        <v>3</v>
      </c>
    </row>
    <row r="146" spans="1:16" ht="15" customHeight="1">
      <c r="A146" s="121">
        <v>144</v>
      </c>
      <c r="B146" s="87" t="s">
        <v>108</v>
      </c>
      <c r="C146" s="90">
        <v>0</v>
      </c>
      <c r="D146" s="89">
        <v>3</v>
      </c>
      <c r="E146" s="90">
        <v>0</v>
      </c>
      <c r="F146" s="90">
        <v>0</v>
      </c>
      <c r="G146" s="90">
        <v>0</v>
      </c>
      <c r="H146" s="90">
        <v>0</v>
      </c>
      <c r="I146" s="90">
        <v>0</v>
      </c>
      <c r="J146" s="91">
        <v>0</v>
      </c>
      <c r="K146" s="91">
        <v>0</v>
      </c>
      <c r="L146" s="92"/>
      <c r="M146" s="92"/>
      <c r="N146" s="92"/>
      <c r="O146" s="92"/>
      <c r="P146" s="130">
        <f t="shared" si="4"/>
        <v>3</v>
      </c>
    </row>
    <row r="147" spans="1:16" ht="15" customHeight="1">
      <c r="A147" s="121">
        <v>145</v>
      </c>
      <c r="B147" s="87" t="s">
        <v>110</v>
      </c>
      <c r="C147" s="90">
        <v>0</v>
      </c>
      <c r="D147" s="89">
        <v>3</v>
      </c>
      <c r="E147" s="90">
        <v>0</v>
      </c>
      <c r="F147" s="90">
        <v>0</v>
      </c>
      <c r="G147" s="90">
        <v>0</v>
      </c>
      <c r="H147" s="90">
        <v>0</v>
      </c>
      <c r="I147" s="90">
        <v>0</v>
      </c>
      <c r="J147" s="91">
        <v>0</v>
      </c>
      <c r="K147" s="91">
        <v>0</v>
      </c>
      <c r="L147" s="92"/>
      <c r="M147" s="92"/>
      <c r="N147" s="92"/>
      <c r="O147" s="92"/>
      <c r="P147" s="130">
        <f t="shared" si="4"/>
        <v>3</v>
      </c>
    </row>
    <row r="148" spans="1:16" ht="15" customHeight="1">
      <c r="A148" s="121">
        <v>146</v>
      </c>
      <c r="B148" s="87" t="s">
        <v>112</v>
      </c>
      <c r="C148" s="90">
        <v>0</v>
      </c>
      <c r="D148" s="89">
        <v>3</v>
      </c>
      <c r="E148" s="90">
        <v>0</v>
      </c>
      <c r="F148" s="90">
        <v>0</v>
      </c>
      <c r="G148" s="90">
        <v>0</v>
      </c>
      <c r="H148" s="90">
        <v>0</v>
      </c>
      <c r="I148" s="90">
        <v>0</v>
      </c>
      <c r="J148" s="91">
        <v>0</v>
      </c>
      <c r="K148" s="91">
        <v>0</v>
      </c>
      <c r="L148" s="92"/>
      <c r="M148" s="92"/>
      <c r="N148" s="92"/>
      <c r="O148" s="92"/>
      <c r="P148" s="130">
        <f t="shared" si="4"/>
        <v>3</v>
      </c>
    </row>
    <row r="149" spans="1:16" ht="15" customHeight="1">
      <c r="A149" s="121">
        <v>147</v>
      </c>
      <c r="B149" s="87" t="s">
        <v>117</v>
      </c>
      <c r="C149" s="90">
        <v>0</v>
      </c>
      <c r="D149" s="89">
        <v>3</v>
      </c>
      <c r="E149" s="90">
        <v>0</v>
      </c>
      <c r="F149" s="90">
        <v>0</v>
      </c>
      <c r="G149" s="90">
        <v>0</v>
      </c>
      <c r="H149" s="90">
        <v>0</v>
      </c>
      <c r="I149" s="90">
        <v>0</v>
      </c>
      <c r="J149" s="91">
        <v>0</v>
      </c>
      <c r="K149" s="91">
        <v>0</v>
      </c>
      <c r="L149" s="92"/>
      <c r="M149" s="92"/>
      <c r="N149" s="92"/>
      <c r="O149" s="92"/>
      <c r="P149" s="130">
        <f t="shared" si="4"/>
        <v>3</v>
      </c>
    </row>
    <row r="150" spans="1:16" ht="15" customHeight="1">
      <c r="A150" s="121">
        <v>148</v>
      </c>
      <c r="B150" s="87" t="s">
        <v>72</v>
      </c>
      <c r="C150" s="88">
        <v>2</v>
      </c>
      <c r="D150" s="89">
        <v>0</v>
      </c>
      <c r="E150" s="90">
        <v>1</v>
      </c>
      <c r="F150" s="90">
        <v>0</v>
      </c>
      <c r="G150" s="90">
        <v>0</v>
      </c>
      <c r="H150" s="90">
        <v>0</v>
      </c>
      <c r="I150" s="90">
        <v>0</v>
      </c>
      <c r="J150" s="91">
        <v>0</v>
      </c>
      <c r="K150" s="91">
        <v>0</v>
      </c>
      <c r="L150" s="92"/>
      <c r="M150" s="92"/>
      <c r="N150" s="92"/>
      <c r="O150" s="92"/>
      <c r="P150" s="130">
        <f t="shared" si="4"/>
        <v>3</v>
      </c>
    </row>
    <row r="151" spans="1:16" ht="15" customHeight="1">
      <c r="A151" s="121">
        <v>149</v>
      </c>
      <c r="B151" s="87" t="s">
        <v>180</v>
      </c>
      <c r="C151" s="88">
        <v>0</v>
      </c>
      <c r="D151" s="89">
        <v>0</v>
      </c>
      <c r="E151" s="90">
        <v>1.33</v>
      </c>
      <c r="F151" s="90">
        <v>1.67</v>
      </c>
      <c r="G151" s="90">
        <v>0</v>
      </c>
      <c r="H151" s="90">
        <v>0</v>
      </c>
      <c r="I151" s="90">
        <v>0</v>
      </c>
      <c r="J151" s="91">
        <v>0</v>
      </c>
      <c r="K151" s="91">
        <v>0</v>
      </c>
      <c r="L151" s="92"/>
      <c r="M151" s="92"/>
      <c r="N151" s="92"/>
      <c r="O151" s="92"/>
      <c r="P151" s="130">
        <f t="shared" si="4"/>
        <v>3</v>
      </c>
    </row>
    <row r="152" spans="1:16" ht="15" customHeight="1">
      <c r="A152" s="121">
        <v>150</v>
      </c>
      <c r="B152" s="107" t="s">
        <v>404</v>
      </c>
      <c r="C152" s="90">
        <v>0</v>
      </c>
      <c r="D152" s="92">
        <v>0</v>
      </c>
      <c r="E152" s="90">
        <v>0</v>
      </c>
      <c r="F152" s="90">
        <v>0</v>
      </c>
      <c r="G152" s="90">
        <v>0</v>
      </c>
      <c r="H152" s="90">
        <v>0</v>
      </c>
      <c r="I152" s="90">
        <v>3</v>
      </c>
      <c r="J152" s="92">
        <v>0</v>
      </c>
      <c r="K152" s="92">
        <v>0</v>
      </c>
      <c r="L152" s="148"/>
      <c r="M152" s="148"/>
      <c r="N152" s="148"/>
      <c r="O152" s="148"/>
      <c r="P152" s="130">
        <v>3</v>
      </c>
    </row>
    <row r="153" spans="1:16" ht="15" customHeight="1">
      <c r="A153" s="121">
        <v>151</v>
      </c>
      <c r="B153" s="107" t="s">
        <v>407</v>
      </c>
      <c r="C153" s="90">
        <v>0</v>
      </c>
      <c r="D153" s="92">
        <v>0</v>
      </c>
      <c r="E153" s="90">
        <v>0</v>
      </c>
      <c r="F153" s="90">
        <v>0</v>
      </c>
      <c r="G153" s="90">
        <v>0</v>
      </c>
      <c r="H153" s="90">
        <v>0</v>
      </c>
      <c r="I153" s="90">
        <v>3</v>
      </c>
      <c r="J153" s="92">
        <v>0</v>
      </c>
      <c r="K153" s="92">
        <v>0</v>
      </c>
      <c r="L153" s="148"/>
      <c r="M153" s="148"/>
      <c r="N153" s="148"/>
      <c r="O153" s="148"/>
      <c r="P153" s="130">
        <v>3</v>
      </c>
    </row>
    <row r="154" spans="1:16" ht="15" customHeight="1">
      <c r="A154" s="121">
        <v>152</v>
      </c>
      <c r="B154" s="149" t="s">
        <v>409</v>
      </c>
      <c r="C154" s="67">
        <v>0</v>
      </c>
      <c r="D154" s="66">
        <v>0</v>
      </c>
      <c r="E154" s="67">
        <v>0</v>
      </c>
      <c r="F154" s="67">
        <v>0</v>
      </c>
      <c r="G154" s="67">
        <v>0</v>
      </c>
      <c r="H154" s="67">
        <v>0</v>
      </c>
      <c r="I154" s="67">
        <v>3</v>
      </c>
      <c r="J154" s="66">
        <v>0</v>
      </c>
      <c r="K154" s="66">
        <v>0</v>
      </c>
      <c r="L154" s="150"/>
      <c r="M154" s="150"/>
      <c r="N154" s="150"/>
      <c r="O154" s="150"/>
      <c r="P154" s="130">
        <v>3</v>
      </c>
    </row>
    <row r="155" spans="1:16" ht="15" customHeight="1">
      <c r="A155" s="121">
        <v>153</v>
      </c>
      <c r="B155" s="149" t="s">
        <v>410</v>
      </c>
      <c r="C155" s="67">
        <v>0</v>
      </c>
      <c r="D155" s="66">
        <v>0</v>
      </c>
      <c r="E155" s="67">
        <v>0</v>
      </c>
      <c r="F155" s="67">
        <v>0</v>
      </c>
      <c r="G155" s="67">
        <v>0</v>
      </c>
      <c r="H155" s="67">
        <v>0</v>
      </c>
      <c r="I155" s="67">
        <v>3</v>
      </c>
      <c r="J155" s="66">
        <v>0</v>
      </c>
      <c r="K155" s="66">
        <v>0</v>
      </c>
      <c r="L155" s="150"/>
      <c r="M155" s="150"/>
      <c r="N155" s="150"/>
      <c r="O155" s="150"/>
      <c r="P155" s="130">
        <v>3</v>
      </c>
    </row>
    <row r="156" spans="1:16" ht="15" customHeight="1">
      <c r="A156" s="121">
        <v>154</v>
      </c>
      <c r="B156" s="87" t="s">
        <v>46</v>
      </c>
      <c r="C156" s="88">
        <v>1.6666666666666667</v>
      </c>
      <c r="D156" s="89">
        <v>0</v>
      </c>
      <c r="E156" s="90">
        <v>1.33</v>
      </c>
      <c r="F156" s="90">
        <v>0</v>
      </c>
      <c r="G156" s="90">
        <v>0</v>
      </c>
      <c r="H156" s="90">
        <v>0</v>
      </c>
      <c r="I156" s="90">
        <v>0</v>
      </c>
      <c r="J156" s="91">
        <v>0</v>
      </c>
      <c r="K156" s="91">
        <v>0</v>
      </c>
      <c r="L156" s="92"/>
      <c r="M156" s="92"/>
      <c r="N156" s="92"/>
      <c r="O156" s="92"/>
      <c r="P156" s="130">
        <f aca="true" t="shared" si="5" ref="P156:P187">LARGE(C156:O156,1)+LARGE(C156:O156,2)+LARGE(C156:O156,3)+LARGE(C156:O156,4)+LARGE(C156:O156,5)</f>
        <v>2.996666666666667</v>
      </c>
    </row>
    <row r="157" spans="1:16" ht="15" customHeight="1">
      <c r="A157" s="121">
        <v>155</v>
      </c>
      <c r="B157" s="87" t="s">
        <v>45</v>
      </c>
      <c r="C157" s="88">
        <v>1.6666666666666667</v>
      </c>
      <c r="D157" s="89">
        <v>0</v>
      </c>
      <c r="E157" s="90">
        <v>1.33</v>
      </c>
      <c r="F157" s="90">
        <v>0</v>
      </c>
      <c r="G157" s="90">
        <v>0</v>
      </c>
      <c r="H157" s="90">
        <v>0</v>
      </c>
      <c r="I157" s="90">
        <v>0</v>
      </c>
      <c r="J157" s="91">
        <v>0</v>
      </c>
      <c r="K157" s="91">
        <v>0</v>
      </c>
      <c r="L157" s="92"/>
      <c r="M157" s="92"/>
      <c r="N157" s="92"/>
      <c r="O157" s="92"/>
      <c r="P157" s="130">
        <f t="shared" si="5"/>
        <v>2.996666666666667</v>
      </c>
    </row>
    <row r="158" spans="1:16" ht="15" customHeight="1">
      <c r="A158" s="121">
        <v>156</v>
      </c>
      <c r="B158" s="87" t="s">
        <v>77</v>
      </c>
      <c r="C158" s="88">
        <v>1.3333333333333333</v>
      </c>
      <c r="D158" s="89">
        <v>0</v>
      </c>
      <c r="E158" s="90">
        <v>1.33</v>
      </c>
      <c r="F158" s="90">
        <v>0.33</v>
      </c>
      <c r="G158" s="90">
        <v>0</v>
      </c>
      <c r="H158" s="90">
        <v>0</v>
      </c>
      <c r="I158" s="90">
        <v>0</v>
      </c>
      <c r="J158" s="91">
        <v>0</v>
      </c>
      <c r="K158" s="91">
        <v>0</v>
      </c>
      <c r="L158" s="92"/>
      <c r="M158" s="92"/>
      <c r="N158" s="92"/>
      <c r="O158" s="92"/>
      <c r="P158" s="130">
        <f t="shared" si="5"/>
        <v>2.993333333333333</v>
      </c>
    </row>
    <row r="159" spans="1:16" ht="15" customHeight="1">
      <c r="A159" s="121">
        <v>157</v>
      </c>
      <c r="B159" s="87" t="s">
        <v>18</v>
      </c>
      <c r="C159" s="88">
        <v>1</v>
      </c>
      <c r="D159" s="89">
        <v>0</v>
      </c>
      <c r="E159" s="90">
        <v>1.67</v>
      </c>
      <c r="F159" s="90">
        <v>0</v>
      </c>
      <c r="G159" s="90">
        <v>0</v>
      </c>
      <c r="H159" s="90">
        <v>0</v>
      </c>
      <c r="I159" s="90">
        <v>0</v>
      </c>
      <c r="J159" s="91">
        <v>0</v>
      </c>
      <c r="K159" s="91">
        <v>0</v>
      </c>
      <c r="L159" s="92"/>
      <c r="M159" s="92"/>
      <c r="N159" s="92"/>
      <c r="O159" s="92"/>
      <c r="P159" s="130">
        <f t="shared" si="5"/>
        <v>2.67</v>
      </c>
    </row>
    <row r="160" spans="1:16" ht="15" customHeight="1">
      <c r="A160" s="121">
        <v>158</v>
      </c>
      <c r="B160" s="107" t="s">
        <v>259</v>
      </c>
      <c r="C160" s="90">
        <v>0</v>
      </c>
      <c r="D160" s="89">
        <v>0</v>
      </c>
      <c r="E160" s="90">
        <v>0</v>
      </c>
      <c r="F160" s="90">
        <v>1.67</v>
      </c>
      <c r="G160" s="90">
        <v>0</v>
      </c>
      <c r="H160" s="90">
        <v>0</v>
      </c>
      <c r="I160" s="90">
        <v>0</v>
      </c>
      <c r="J160" s="91">
        <v>0</v>
      </c>
      <c r="K160" s="91">
        <v>1</v>
      </c>
      <c r="L160" s="92"/>
      <c r="M160" s="92"/>
      <c r="N160" s="92"/>
      <c r="O160" s="92"/>
      <c r="P160" s="130">
        <f t="shared" si="5"/>
        <v>2.67</v>
      </c>
    </row>
    <row r="161" spans="1:16" ht="15" customHeight="1">
      <c r="A161" s="121">
        <v>159</v>
      </c>
      <c r="B161" s="107" t="s">
        <v>332</v>
      </c>
      <c r="C161" s="90">
        <v>0</v>
      </c>
      <c r="D161" s="89">
        <v>0</v>
      </c>
      <c r="E161" s="90">
        <v>0</v>
      </c>
      <c r="F161" s="90">
        <v>0</v>
      </c>
      <c r="G161" s="90">
        <v>2.67</v>
      </c>
      <c r="H161" s="90">
        <v>0</v>
      </c>
      <c r="I161" s="90">
        <v>0</v>
      </c>
      <c r="J161" s="91">
        <v>0</v>
      </c>
      <c r="K161" s="91">
        <v>0</v>
      </c>
      <c r="L161" s="90"/>
      <c r="M161" s="90"/>
      <c r="N161" s="90"/>
      <c r="O161" s="90"/>
      <c r="P161" s="130">
        <f t="shared" si="5"/>
        <v>2.67</v>
      </c>
    </row>
    <row r="162" spans="1:16" ht="15" customHeight="1">
      <c r="A162" s="121">
        <v>160</v>
      </c>
      <c r="B162" s="107" t="s">
        <v>337</v>
      </c>
      <c r="C162" s="90">
        <v>0</v>
      </c>
      <c r="D162" s="89">
        <v>0</v>
      </c>
      <c r="E162" s="90">
        <v>0</v>
      </c>
      <c r="F162" s="90">
        <v>0</v>
      </c>
      <c r="G162" s="90">
        <v>2.67</v>
      </c>
      <c r="H162" s="90">
        <v>0</v>
      </c>
      <c r="I162" s="90">
        <v>0</v>
      </c>
      <c r="J162" s="91">
        <v>0</v>
      </c>
      <c r="K162" s="91">
        <v>0</v>
      </c>
      <c r="L162" s="90"/>
      <c r="M162" s="90"/>
      <c r="N162" s="90"/>
      <c r="O162" s="90"/>
      <c r="P162" s="130">
        <f t="shared" si="5"/>
        <v>2.67</v>
      </c>
    </row>
    <row r="163" spans="1:16" ht="15" customHeight="1">
      <c r="A163" s="121">
        <v>161</v>
      </c>
      <c r="B163" s="107" t="s">
        <v>340</v>
      </c>
      <c r="C163" s="90">
        <v>0</v>
      </c>
      <c r="D163" s="89">
        <v>0</v>
      </c>
      <c r="E163" s="90">
        <v>0</v>
      </c>
      <c r="F163" s="90">
        <v>0</v>
      </c>
      <c r="G163" s="90">
        <v>2.67</v>
      </c>
      <c r="H163" s="90">
        <v>0</v>
      </c>
      <c r="I163" s="90">
        <v>0</v>
      </c>
      <c r="J163" s="91">
        <v>0</v>
      </c>
      <c r="K163" s="91">
        <v>0</v>
      </c>
      <c r="L163" s="90"/>
      <c r="M163" s="90"/>
      <c r="N163" s="90"/>
      <c r="O163" s="90"/>
      <c r="P163" s="130">
        <f t="shared" si="5"/>
        <v>2.67</v>
      </c>
    </row>
    <row r="164" spans="1:16" ht="15" customHeight="1">
      <c r="A164" s="121">
        <v>162</v>
      </c>
      <c r="B164" s="107" t="s">
        <v>352</v>
      </c>
      <c r="C164" s="90">
        <v>0</v>
      </c>
      <c r="D164" s="89">
        <v>0</v>
      </c>
      <c r="E164" s="90">
        <v>0</v>
      </c>
      <c r="F164" s="90">
        <v>0</v>
      </c>
      <c r="G164" s="90">
        <v>2.67</v>
      </c>
      <c r="H164" s="90">
        <v>0</v>
      </c>
      <c r="I164" s="90">
        <v>0</v>
      </c>
      <c r="J164" s="91">
        <v>0</v>
      </c>
      <c r="K164" s="91">
        <v>0</v>
      </c>
      <c r="L164" s="90"/>
      <c r="M164" s="90"/>
      <c r="N164" s="90"/>
      <c r="O164" s="90"/>
      <c r="P164" s="130">
        <f t="shared" si="5"/>
        <v>2.67</v>
      </c>
    </row>
    <row r="165" spans="1:16" ht="15" customHeight="1">
      <c r="A165" s="121">
        <v>163</v>
      </c>
      <c r="B165" s="107" t="s">
        <v>253</v>
      </c>
      <c r="C165" s="90">
        <v>0</v>
      </c>
      <c r="D165" s="89">
        <v>0</v>
      </c>
      <c r="E165" s="90">
        <v>0</v>
      </c>
      <c r="F165" s="90">
        <v>2</v>
      </c>
      <c r="G165" s="90">
        <v>0</v>
      </c>
      <c r="H165" s="90">
        <v>0.67</v>
      </c>
      <c r="I165" s="90">
        <v>0</v>
      </c>
      <c r="J165" s="91">
        <v>0</v>
      </c>
      <c r="K165" s="91">
        <v>0</v>
      </c>
      <c r="L165" s="92"/>
      <c r="M165" s="92"/>
      <c r="N165" s="92"/>
      <c r="O165" s="92"/>
      <c r="P165" s="130">
        <f t="shared" si="5"/>
        <v>2.67</v>
      </c>
    </row>
    <row r="166" spans="1:16" ht="15" customHeight="1">
      <c r="A166" s="121">
        <v>164</v>
      </c>
      <c r="B166" s="87" t="s">
        <v>66</v>
      </c>
      <c r="C166" s="88">
        <v>2.6666666666666665</v>
      </c>
      <c r="D166" s="89">
        <v>0</v>
      </c>
      <c r="E166" s="90">
        <v>0</v>
      </c>
      <c r="F166" s="90">
        <v>0</v>
      </c>
      <c r="G166" s="90">
        <v>0</v>
      </c>
      <c r="H166" s="90">
        <v>0</v>
      </c>
      <c r="I166" s="90">
        <v>0</v>
      </c>
      <c r="J166" s="91">
        <v>0</v>
      </c>
      <c r="K166" s="91">
        <v>0</v>
      </c>
      <c r="L166" s="92"/>
      <c r="M166" s="92"/>
      <c r="N166" s="92"/>
      <c r="O166" s="92"/>
      <c r="P166" s="130">
        <f t="shared" si="5"/>
        <v>2.6666666666666665</v>
      </c>
    </row>
    <row r="167" spans="1:16" ht="15" customHeight="1">
      <c r="A167" s="121">
        <v>165</v>
      </c>
      <c r="B167" s="87" t="s">
        <v>65</v>
      </c>
      <c r="C167" s="88">
        <v>1</v>
      </c>
      <c r="D167" s="89">
        <v>0</v>
      </c>
      <c r="E167" s="90">
        <v>0</v>
      </c>
      <c r="F167" s="90">
        <v>0.67</v>
      </c>
      <c r="G167" s="90">
        <v>0</v>
      </c>
      <c r="H167" s="90">
        <v>0.67</v>
      </c>
      <c r="I167" s="90">
        <v>0</v>
      </c>
      <c r="J167" s="91">
        <v>0</v>
      </c>
      <c r="K167" s="91">
        <v>0</v>
      </c>
      <c r="L167" s="92"/>
      <c r="M167" s="92"/>
      <c r="N167" s="92"/>
      <c r="O167" s="92"/>
      <c r="P167" s="130">
        <f t="shared" si="5"/>
        <v>2.34</v>
      </c>
    </row>
    <row r="168" spans="1:16" ht="15" customHeight="1">
      <c r="A168" s="121">
        <v>166</v>
      </c>
      <c r="B168" s="107" t="s">
        <v>258</v>
      </c>
      <c r="C168" s="90">
        <v>0</v>
      </c>
      <c r="D168" s="89">
        <v>0</v>
      </c>
      <c r="E168" s="90">
        <v>0</v>
      </c>
      <c r="F168" s="90">
        <v>1.67</v>
      </c>
      <c r="G168" s="90">
        <v>0</v>
      </c>
      <c r="H168" s="90">
        <v>0.67</v>
      </c>
      <c r="I168" s="90">
        <v>0</v>
      </c>
      <c r="J168" s="91">
        <v>0</v>
      </c>
      <c r="K168" s="91">
        <v>0</v>
      </c>
      <c r="L168" s="92"/>
      <c r="M168" s="92"/>
      <c r="N168" s="92"/>
      <c r="O168" s="92"/>
      <c r="P168" s="130">
        <f t="shared" si="5"/>
        <v>2.34</v>
      </c>
    </row>
    <row r="169" spans="1:16" ht="15" customHeight="1">
      <c r="A169" s="121">
        <v>167</v>
      </c>
      <c r="B169" s="107" t="s">
        <v>260</v>
      </c>
      <c r="C169" s="90">
        <v>0</v>
      </c>
      <c r="D169" s="89">
        <v>0</v>
      </c>
      <c r="E169" s="90">
        <v>0</v>
      </c>
      <c r="F169" s="90">
        <v>1.67</v>
      </c>
      <c r="G169" s="90">
        <v>0</v>
      </c>
      <c r="H169" s="90">
        <v>0.67</v>
      </c>
      <c r="I169" s="90">
        <v>0</v>
      </c>
      <c r="J169" s="91">
        <v>0</v>
      </c>
      <c r="K169" s="91">
        <v>0</v>
      </c>
      <c r="L169" s="92"/>
      <c r="M169" s="92"/>
      <c r="N169" s="92"/>
      <c r="O169" s="92"/>
      <c r="P169" s="130">
        <f t="shared" si="5"/>
        <v>2.34</v>
      </c>
    </row>
    <row r="170" spans="1:16" ht="15" customHeight="1">
      <c r="A170" s="121">
        <v>168</v>
      </c>
      <c r="B170" s="107" t="s">
        <v>262</v>
      </c>
      <c r="C170" s="90">
        <v>0</v>
      </c>
      <c r="D170" s="89">
        <v>0</v>
      </c>
      <c r="E170" s="90">
        <v>0</v>
      </c>
      <c r="F170" s="90">
        <v>1.67</v>
      </c>
      <c r="G170" s="90">
        <v>0</v>
      </c>
      <c r="H170" s="90">
        <v>0.67</v>
      </c>
      <c r="I170" s="90">
        <v>0</v>
      </c>
      <c r="J170" s="91">
        <v>0</v>
      </c>
      <c r="K170" s="91">
        <v>0</v>
      </c>
      <c r="L170" s="92"/>
      <c r="M170" s="92"/>
      <c r="N170" s="92"/>
      <c r="O170" s="92"/>
      <c r="P170" s="130">
        <f t="shared" si="5"/>
        <v>2.34</v>
      </c>
    </row>
    <row r="171" spans="1:16" ht="15" customHeight="1">
      <c r="A171" s="121">
        <v>169</v>
      </c>
      <c r="B171" s="107" t="s">
        <v>263</v>
      </c>
      <c r="C171" s="90">
        <v>0</v>
      </c>
      <c r="D171" s="89">
        <v>0</v>
      </c>
      <c r="E171" s="90">
        <v>0</v>
      </c>
      <c r="F171" s="90">
        <v>1.67</v>
      </c>
      <c r="G171" s="90">
        <v>0</v>
      </c>
      <c r="H171" s="90">
        <v>0.67</v>
      </c>
      <c r="I171" s="90">
        <v>0</v>
      </c>
      <c r="J171" s="91">
        <v>0</v>
      </c>
      <c r="K171" s="91">
        <v>0</v>
      </c>
      <c r="L171" s="92"/>
      <c r="M171" s="92"/>
      <c r="N171" s="92"/>
      <c r="O171" s="92"/>
      <c r="P171" s="130">
        <f t="shared" si="5"/>
        <v>2.34</v>
      </c>
    </row>
    <row r="172" spans="1:16" ht="15" customHeight="1">
      <c r="A172" s="121">
        <v>170</v>
      </c>
      <c r="B172" s="87" t="s">
        <v>70</v>
      </c>
      <c r="C172" s="88">
        <v>2.3333333333333335</v>
      </c>
      <c r="D172" s="89">
        <v>0</v>
      </c>
      <c r="E172" s="90">
        <v>0</v>
      </c>
      <c r="F172" s="90">
        <v>0</v>
      </c>
      <c r="G172" s="90">
        <v>0</v>
      </c>
      <c r="H172" s="90">
        <v>0</v>
      </c>
      <c r="I172" s="90">
        <v>0</v>
      </c>
      <c r="J172" s="91">
        <v>0</v>
      </c>
      <c r="K172" s="91">
        <v>0</v>
      </c>
      <c r="L172" s="92"/>
      <c r="M172" s="92"/>
      <c r="N172" s="92"/>
      <c r="O172" s="92"/>
      <c r="P172" s="130">
        <f t="shared" si="5"/>
        <v>2.3333333333333335</v>
      </c>
    </row>
    <row r="173" spans="1:16" ht="15" customHeight="1">
      <c r="A173" s="121">
        <v>171</v>
      </c>
      <c r="B173" s="87" t="s">
        <v>54</v>
      </c>
      <c r="C173" s="88">
        <v>2.3333333333333335</v>
      </c>
      <c r="D173" s="89">
        <v>0</v>
      </c>
      <c r="E173" s="90">
        <v>0</v>
      </c>
      <c r="F173" s="90">
        <v>0</v>
      </c>
      <c r="G173" s="90">
        <v>0</v>
      </c>
      <c r="H173" s="90">
        <v>0</v>
      </c>
      <c r="I173" s="90">
        <v>0</v>
      </c>
      <c r="J173" s="91">
        <v>0</v>
      </c>
      <c r="K173" s="91">
        <v>0</v>
      </c>
      <c r="L173" s="92"/>
      <c r="M173" s="92"/>
      <c r="N173" s="92"/>
      <c r="O173" s="92"/>
      <c r="P173" s="130">
        <f t="shared" si="5"/>
        <v>2.3333333333333335</v>
      </c>
    </row>
    <row r="174" spans="1:16" ht="15" customHeight="1">
      <c r="A174" s="121">
        <v>172</v>
      </c>
      <c r="B174" s="87" t="s">
        <v>163</v>
      </c>
      <c r="C174" s="88">
        <v>0</v>
      </c>
      <c r="D174" s="89">
        <v>0</v>
      </c>
      <c r="E174" s="90">
        <v>2.33</v>
      </c>
      <c r="F174" s="90">
        <v>0</v>
      </c>
      <c r="G174" s="90">
        <v>0</v>
      </c>
      <c r="H174" s="90">
        <v>0</v>
      </c>
      <c r="I174" s="90">
        <v>0</v>
      </c>
      <c r="J174" s="91">
        <v>0</v>
      </c>
      <c r="K174" s="91">
        <v>0</v>
      </c>
      <c r="L174" s="92"/>
      <c r="M174" s="92"/>
      <c r="N174" s="92"/>
      <c r="O174" s="92"/>
      <c r="P174" s="130">
        <f t="shared" si="5"/>
        <v>2.33</v>
      </c>
    </row>
    <row r="175" spans="1:16" ht="15" customHeight="1">
      <c r="A175" s="121">
        <v>173</v>
      </c>
      <c r="B175" s="107" t="s">
        <v>338</v>
      </c>
      <c r="C175" s="90">
        <v>0</v>
      </c>
      <c r="D175" s="89">
        <v>0</v>
      </c>
      <c r="E175" s="90">
        <v>0</v>
      </c>
      <c r="F175" s="90">
        <v>0</v>
      </c>
      <c r="G175" s="90">
        <v>2.33</v>
      </c>
      <c r="H175" s="90">
        <v>0</v>
      </c>
      <c r="I175" s="90">
        <v>0</v>
      </c>
      <c r="J175" s="91">
        <v>0</v>
      </c>
      <c r="K175" s="91">
        <v>0</v>
      </c>
      <c r="L175" s="90"/>
      <c r="M175" s="90"/>
      <c r="N175" s="90"/>
      <c r="O175" s="90"/>
      <c r="P175" s="130">
        <f t="shared" si="5"/>
        <v>2.33</v>
      </c>
    </row>
    <row r="176" spans="1:16" ht="15" customHeight="1">
      <c r="A176" s="121">
        <v>174</v>
      </c>
      <c r="B176" s="107" t="s">
        <v>335</v>
      </c>
      <c r="C176" s="90">
        <v>0</v>
      </c>
      <c r="D176" s="89">
        <v>0</v>
      </c>
      <c r="E176" s="90">
        <v>0</v>
      </c>
      <c r="F176" s="90">
        <v>0</v>
      </c>
      <c r="G176" s="90">
        <v>2.33</v>
      </c>
      <c r="H176" s="90">
        <v>0</v>
      </c>
      <c r="I176" s="90">
        <v>0</v>
      </c>
      <c r="J176" s="91">
        <v>0</v>
      </c>
      <c r="K176" s="91">
        <v>0</v>
      </c>
      <c r="L176" s="90"/>
      <c r="M176" s="90"/>
      <c r="N176" s="90"/>
      <c r="O176" s="90"/>
      <c r="P176" s="130">
        <f t="shared" si="5"/>
        <v>2.33</v>
      </c>
    </row>
    <row r="177" spans="1:16" ht="15" customHeight="1">
      <c r="A177" s="121">
        <v>175</v>
      </c>
      <c r="B177" s="87" t="s">
        <v>81</v>
      </c>
      <c r="C177" s="88">
        <v>2</v>
      </c>
      <c r="D177" s="89">
        <v>0</v>
      </c>
      <c r="E177" s="90">
        <v>0</v>
      </c>
      <c r="F177" s="90">
        <v>0</v>
      </c>
      <c r="G177" s="90">
        <v>0</v>
      </c>
      <c r="H177" s="90">
        <v>0</v>
      </c>
      <c r="I177" s="90">
        <v>0</v>
      </c>
      <c r="J177" s="91">
        <v>0</v>
      </c>
      <c r="K177" s="91">
        <v>0</v>
      </c>
      <c r="L177" s="92"/>
      <c r="M177" s="92"/>
      <c r="N177" s="92"/>
      <c r="O177" s="92"/>
      <c r="P177" s="130">
        <f t="shared" si="5"/>
        <v>2</v>
      </c>
    </row>
    <row r="178" spans="1:16" ht="15" customHeight="1">
      <c r="A178" s="121">
        <v>176</v>
      </c>
      <c r="B178" s="87" t="s">
        <v>167</v>
      </c>
      <c r="C178" s="88">
        <v>0</v>
      </c>
      <c r="D178" s="89">
        <v>0</v>
      </c>
      <c r="E178" s="90">
        <v>2</v>
      </c>
      <c r="F178" s="90">
        <v>0</v>
      </c>
      <c r="G178" s="90">
        <v>0</v>
      </c>
      <c r="H178" s="90">
        <v>0</v>
      </c>
      <c r="I178" s="90">
        <v>0</v>
      </c>
      <c r="J178" s="91">
        <v>0</v>
      </c>
      <c r="K178" s="91">
        <v>0</v>
      </c>
      <c r="L178" s="92"/>
      <c r="M178" s="92"/>
      <c r="N178" s="92"/>
      <c r="O178" s="92"/>
      <c r="P178" s="130">
        <f t="shared" si="5"/>
        <v>2</v>
      </c>
    </row>
    <row r="179" spans="1:16" ht="15" customHeight="1">
      <c r="A179" s="121">
        <v>177</v>
      </c>
      <c r="B179" s="87" t="s">
        <v>169</v>
      </c>
      <c r="C179" s="88">
        <v>0</v>
      </c>
      <c r="D179" s="89">
        <v>0</v>
      </c>
      <c r="E179" s="90">
        <v>2</v>
      </c>
      <c r="F179" s="90">
        <v>0</v>
      </c>
      <c r="G179" s="90">
        <v>0</v>
      </c>
      <c r="H179" s="90">
        <v>0</v>
      </c>
      <c r="I179" s="90">
        <v>0</v>
      </c>
      <c r="J179" s="91">
        <v>0</v>
      </c>
      <c r="K179" s="91">
        <v>0</v>
      </c>
      <c r="L179" s="92"/>
      <c r="M179" s="92"/>
      <c r="N179" s="92"/>
      <c r="O179" s="92"/>
      <c r="P179" s="130">
        <f t="shared" si="5"/>
        <v>2</v>
      </c>
    </row>
    <row r="180" spans="1:16" ht="15" customHeight="1">
      <c r="A180" s="121">
        <v>178</v>
      </c>
      <c r="B180" s="107" t="s">
        <v>220</v>
      </c>
      <c r="C180" s="88">
        <v>0</v>
      </c>
      <c r="D180" s="89">
        <v>2</v>
      </c>
      <c r="E180" s="90">
        <v>0</v>
      </c>
      <c r="F180" s="90">
        <v>0</v>
      </c>
      <c r="G180" s="90">
        <v>0</v>
      </c>
      <c r="H180" s="90">
        <v>0</v>
      </c>
      <c r="I180" s="90">
        <v>0</v>
      </c>
      <c r="J180" s="91">
        <v>0</v>
      </c>
      <c r="K180" s="91">
        <v>0</v>
      </c>
      <c r="L180" s="92"/>
      <c r="M180" s="92"/>
      <c r="N180" s="92"/>
      <c r="O180" s="92"/>
      <c r="P180" s="130">
        <f t="shared" si="5"/>
        <v>2</v>
      </c>
    </row>
    <row r="181" spans="1:16" ht="15" customHeight="1">
      <c r="A181" s="121">
        <v>179</v>
      </c>
      <c r="B181" s="107" t="s">
        <v>222</v>
      </c>
      <c r="C181" s="88">
        <v>0</v>
      </c>
      <c r="D181" s="89">
        <v>2</v>
      </c>
      <c r="E181" s="90">
        <v>0</v>
      </c>
      <c r="F181" s="90">
        <v>0</v>
      </c>
      <c r="G181" s="90">
        <v>0</v>
      </c>
      <c r="H181" s="90">
        <v>0</v>
      </c>
      <c r="I181" s="90">
        <v>0</v>
      </c>
      <c r="J181" s="91">
        <v>0</v>
      </c>
      <c r="K181" s="91">
        <v>0</v>
      </c>
      <c r="L181" s="92"/>
      <c r="M181" s="92"/>
      <c r="N181" s="92"/>
      <c r="O181" s="92"/>
      <c r="P181" s="130">
        <f t="shared" si="5"/>
        <v>2</v>
      </c>
    </row>
    <row r="182" spans="1:16" ht="15" customHeight="1">
      <c r="A182" s="121">
        <v>180</v>
      </c>
      <c r="B182" s="107" t="s">
        <v>224</v>
      </c>
      <c r="C182" s="88">
        <v>0</v>
      </c>
      <c r="D182" s="89">
        <v>2</v>
      </c>
      <c r="E182" s="90">
        <v>0</v>
      </c>
      <c r="F182" s="90">
        <v>0</v>
      </c>
      <c r="G182" s="90">
        <v>0</v>
      </c>
      <c r="H182" s="90">
        <v>0</v>
      </c>
      <c r="I182" s="90">
        <v>0</v>
      </c>
      <c r="J182" s="91">
        <v>0</v>
      </c>
      <c r="K182" s="91">
        <v>0</v>
      </c>
      <c r="L182" s="92"/>
      <c r="M182" s="92"/>
      <c r="N182" s="92"/>
      <c r="O182" s="92"/>
      <c r="P182" s="130">
        <f t="shared" si="5"/>
        <v>2</v>
      </c>
    </row>
    <row r="183" spans="1:16" ht="15" customHeight="1">
      <c r="A183" s="121">
        <v>181</v>
      </c>
      <c r="B183" s="107" t="s">
        <v>225</v>
      </c>
      <c r="C183" s="88">
        <v>0</v>
      </c>
      <c r="D183" s="89">
        <v>2</v>
      </c>
      <c r="E183" s="90">
        <v>0</v>
      </c>
      <c r="F183" s="90">
        <v>0</v>
      </c>
      <c r="G183" s="90">
        <v>0</v>
      </c>
      <c r="H183" s="90">
        <v>0</v>
      </c>
      <c r="I183" s="90">
        <v>0</v>
      </c>
      <c r="J183" s="91">
        <v>0</v>
      </c>
      <c r="K183" s="91">
        <v>0</v>
      </c>
      <c r="L183" s="92"/>
      <c r="M183" s="92"/>
      <c r="N183" s="92"/>
      <c r="O183" s="92"/>
      <c r="P183" s="130">
        <f t="shared" si="5"/>
        <v>2</v>
      </c>
    </row>
    <row r="184" spans="1:16" ht="15" customHeight="1">
      <c r="A184" s="121">
        <v>182</v>
      </c>
      <c r="B184" s="107" t="s">
        <v>227</v>
      </c>
      <c r="C184" s="88">
        <v>0</v>
      </c>
      <c r="D184" s="89">
        <v>2</v>
      </c>
      <c r="E184" s="90">
        <v>0</v>
      </c>
      <c r="F184" s="90">
        <v>0</v>
      </c>
      <c r="G184" s="90">
        <v>0</v>
      </c>
      <c r="H184" s="90">
        <v>0</v>
      </c>
      <c r="I184" s="90">
        <v>0</v>
      </c>
      <c r="J184" s="91">
        <v>0</v>
      </c>
      <c r="K184" s="91">
        <v>0</v>
      </c>
      <c r="L184" s="92"/>
      <c r="M184" s="92"/>
      <c r="N184" s="92"/>
      <c r="O184" s="92"/>
      <c r="P184" s="130">
        <f t="shared" si="5"/>
        <v>2</v>
      </c>
    </row>
    <row r="185" spans="1:16" ht="15" customHeight="1">
      <c r="A185" s="121">
        <v>183</v>
      </c>
      <c r="B185" s="107" t="s">
        <v>228</v>
      </c>
      <c r="C185" s="88">
        <v>0</v>
      </c>
      <c r="D185" s="89">
        <v>2</v>
      </c>
      <c r="E185" s="90">
        <v>0</v>
      </c>
      <c r="F185" s="90">
        <v>0</v>
      </c>
      <c r="G185" s="90">
        <v>0</v>
      </c>
      <c r="H185" s="90">
        <v>0</v>
      </c>
      <c r="I185" s="90">
        <v>0</v>
      </c>
      <c r="J185" s="91">
        <v>0</v>
      </c>
      <c r="K185" s="91">
        <v>0</v>
      </c>
      <c r="L185" s="92"/>
      <c r="M185" s="92"/>
      <c r="N185" s="92"/>
      <c r="O185" s="92"/>
      <c r="P185" s="130">
        <f t="shared" si="5"/>
        <v>2</v>
      </c>
    </row>
    <row r="186" spans="1:16" ht="15" customHeight="1">
      <c r="A186" s="121">
        <v>184</v>
      </c>
      <c r="B186" s="107" t="s">
        <v>229</v>
      </c>
      <c r="C186" s="88">
        <v>0</v>
      </c>
      <c r="D186" s="89">
        <v>2</v>
      </c>
      <c r="E186" s="90">
        <v>0</v>
      </c>
      <c r="F186" s="90">
        <v>0</v>
      </c>
      <c r="G186" s="90">
        <v>0</v>
      </c>
      <c r="H186" s="90">
        <v>0</v>
      </c>
      <c r="I186" s="90">
        <v>0</v>
      </c>
      <c r="J186" s="91">
        <v>0</v>
      </c>
      <c r="K186" s="91">
        <v>0</v>
      </c>
      <c r="L186" s="92"/>
      <c r="M186" s="92"/>
      <c r="N186" s="92"/>
      <c r="O186" s="92"/>
      <c r="P186" s="130">
        <f t="shared" si="5"/>
        <v>2</v>
      </c>
    </row>
    <row r="187" spans="1:16" ht="15" customHeight="1">
      <c r="A187" s="121">
        <v>185</v>
      </c>
      <c r="B187" s="107" t="s">
        <v>233</v>
      </c>
      <c r="C187" s="88">
        <v>0</v>
      </c>
      <c r="D187" s="89">
        <v>2</v>
      </c>
      <c r="E187" s="90">
        <v>0</v>
      </c>
      <c r="F187" s="90">
        <v>0</v>
      </c>
      <c r="G187" s="90">
        <v>0</v>
      </c>
      <c r="H187" s="90">
        <v>0</v>
      </c>
      <c r="I187" s="90">
        <v>0</v>
      </c>
      <c r="J187" s="91">
        <v>0</v>
      </c>
      <c r="K187" s="91">
        <v>0</v>
      </c>
      <c r="L187" s="92"/>
      <c r="M187" s="92"/>
      <c r="N187" s="92"/>
      <c r="O187" s="92"/>
      <c r="P187" s="130">
        <f t="shared" si="5"/>
        <v>2</v>
      </c>
    </row>
    <row r="188" spans="1:16" ht="15" customHeight="1">
      <c r="A188" s="121">
        <v>186</v>
      </c>
      <c r="B188" s="107" t="s">
        <v>234</v>
      </c>
      <c r="C188" s="88">
        <v>0</v>
      </c>
      <c r="D188" s="89">
        <v>2</v>
      </c>
      <c r="E188" s="90">
        <v>0</v>
      </c>
      <c r="F188" s="90">
        <v>0</v>
      </c>
      <c r="G188" s="90">
        <v>0</v>
      </c>
      <c r="H188" s="90">
        <v>0</v>
      </c>
      <c r="I188" s="90">
        <v>0</v>
      </c>
      <c r="J188" s="91">
        <v>0</v>
      </c>
      <c r="K188" s="91">
        <v>0</v>
      </c>
      <c r="L188" s="92"/>
      <c r="M188" s="92"/>
      <c r="N188" s="92"/>
      <c r="O188" s="92"/>
      <c r="P188" s="130">
        <f aca="true" t="shared" si="6" ref="P188:P219">LARGE(C188:O188,1)+LARGE(C188:O188,2)+LARGE(C188:O188,3)+LARGE(C188:O188,4)+LARGE(C188:O188,5)</f>
        <v>2</v>
      </c>
    </row>
    <row r="189" spans="1:16" ht="15" customHeight="1">
      <c r="A189" s="121">
        <v>187</v>
      </c>
      <c r="B189" s="107" t="s">
        <v>235</v>
      </c>
      <c r="C189" s="88">
        <v>0</v>
      </c>
      <c r="D189" s="89">
        <v>2</v>
      </c>
      <c r="E189" s="90">
        <v>0</v>
      </c>
      <c r="F189" s="90">
        <v>0</v>
      </c>
      <c r="G189" s="90">
        <v>0</v>
      </c>
      <c r="H189" s="90">
        <v>0</v>
      </c>
      <c r="I189" s="90">
        <v>0</v>
      </c>
      <c r="J189" s="91">
        <v>0</v>
      </c>
      <c r="K189" s="91">
        <v>0</v>
      </c>
      <c r="L189" s="92"/>
      <c r="M189" s="92"/>
      <c r="N189" s="92"/>
      <c r="O189" s="92"/>
      <c r="P189" s="130">
        <f t="shared" si="6"/>
        <v>2</v>
      </c>
    </row>
    <row r="190" spans="1:16" ht="15" customHeight="1">
      <c r="A190" s="121">
        <v>188</v>
      </c>
      <c r="B190" s="107" t="s">
        <v>255</v>
      </c>
      <c r="C190" s="88">
        <v>0</v>
      </c>
      <c r="D190" s="89">
        <v>0</v>
      </c>
      <c r="E190" s="90">
        <v>0</v>
      </c>
      <c r="F190" s="90">
        <v>2</v>
      </c>
      <c r="G190" s="90">
        <v>0</v>
      </c>
      <c r="H190" s="90">
        <v>0</v>
      </c>
      <c r="I190" s="90">
        <v>0</v>
      </c>
      <c r="J190" s="91">
        <v>0</v>
      </c>
      <c r="K190" s="91">
        <v>0</v>
      </c>
      <c r="L190" s="92"/>
      <c r="M190" s="92"/>
      <c r="N190" s="92"/>
      <c r="O190" s="92"/>
      <c r="P190" s="130">
        <f t="shared" si="6"/>
        <v>2</v>
      </c>
    </row>
    <row r="191" spans="1:16" ht="15" customHeight="1">
      <c r="A191" s="121">
        <v>189</v>
      </c>
      <c r="B191" s="107" t="s">
        <v>280</v>
      </c>
      <c r="C191" s="88">
        <v>0</v>
      </c>
      <c r="D191" s="89">
        <v>0</v>
      </c>
      <c r="E191" s="90">
        <v>0</v>
      </c>
      <c r="F191" s="90">
        <v>0</v>
      </c>
      <c r="G191" s="90">
        <v>0</v>
      </c>
      <c r="H191" s="90">
        <v>0</v>
      </c>
      <c r="I191" s="90">
        <v>0</v>
      </c>
      <c r="J191" s="91">
        <v>0</v>
      </c>
      <c r="K191" s="91">
        <v>2</v>
      </c>
      <c r="L191" s="92"/>
      <c r="M191" s="92"/>
      <c r="N191" s="92"/>
      <c r="O191" s="92"/>
      <c r="P191" s="130">
        <f t="shared" si="6"/>
        <v>2</v>
      </c>
    </row>
    <row r="192" spans="1:16" ht="15" customHeight="1">
      <c r="A192" s="121">
        <v>190</v>
      </c>
      <c r="B192" s="107" t="s">
        <v>355</v>
      </c>
      <c r="C192" s="88">
        <v>0</v>
      </c>
      <c r="D192" s="89">
        <v>0</v>
      </c>
      <c r="E192" s="90">
        <v>0</v>
      </c>
      <c r="F192" s="90">
        <v>0</v>
      </c>
      <c r="G192" s="90">
        <v>2</v>
      </c>
      <c r="H192" s="90">
        <v>0</v>
      </c>
      <c r="I192" s="90">
        <v>0</v>
      </c>
      <c r="J192" s="91">
        <v>0</v>
      </c>
      <c r="K192" s="91">
        <v>0</v>
      </c>
      <c r="L192" s="90"/>
      <c r="M192" s="90"/>
      <c r="N192" s="90"/>
      <c r="O192" s="90"/>
      <c r="P192" s="130">
        <f t="shared" si="6"/>
        <v>2</v>
      </c>
    </row>
    <row r="193" spans="1:16" ht="15" customHeight="1">
      <c r="A193" s="121">
        <v>191</v>
      </c>
      <c r="B193" s="87" t="s">
        <v>170</v>
      </c>
      <c r="C193" s="88">
        <v>0</v>
      </c>
      <c r="D193" s="89">
        <v>0</v>
      </c>
      <c r="E193" s="90">
        <v>1.67</v>
      </c>
      <c r="F193" s="90">
        <v>0</v>
      </c>
      <c r="G193" s="90">
        <v>0</v>
      </c>
      <c r="H193" s="90">
        <v>0</v>
      </c>
      <c r="I193" s="90">
        <v>0</v>
      </c>
      <c r="J193" s="91">
        <v>0</v>
      </c>
      <c r="K193" s="91">
        <v>0</v>
      </c>
      <c r="L193" s="92"/>
      <c r="M193" s="92"/>
      <c r="N193" s="92"/>
      <c r="O193" s="92"/>
      <c r="P193" s="130">
        <f t="shared" si="6"/>
        <v>1.67</v>
      </c>
    </row>
    <row r="194" spans="1:16" ht="15" customHeight="1">
      <c r="A194" s="121">
        <v>192</v>
      </c>
      <c r="B194" s="87" t="s">
        <v>171</v>
      </c>
      <c r="C194" s="88">
        <v>0</v>
      </c>
      <c r="D194" s="89">
        <v>0</v>
      </c>
      <c r="E194" s="90">
        <v>1.67</v>
      </c>
      <c r="F194" s="90">
        <v>0</v>
      </c>
      <c r="G194" s="90">
        <v>0</v>
      </c>
      <c r="H194" s="90">
        <v>0</v>
      </c>
      <c r="I194" s="90">
        <v>0</v>
      </c>
      <c r="J194" s="91">
        <v>0</v>
      </c>
      <c r="K194" s="91">
        <v>0</v>
      </c>
      <c r="L194" s="92"/>
      <c r="M194" s="92"/>
      <c r="N194" s="92"/>
      <c r="O194" s="92"/>
      <c r="P194" s="130">
        <f t="shared" si="6"/>
        <v>1.67</v>
      </c>
    </row>
    <row r="195" spans="1:16" ht="15" customHeight="1">
      <c r="A195" s="121">
        <v>193</v>
      </c>
      <c r="B195" s="87" t="s">
        <v>173</v>
      </c>
      <c r="C195" s="88">
        <v>0</v>
      </c>
      <c r="D195" s="89">
        <v>0</v>
      </c>
      <c r="E195" s="90">
        <v>1.67</v>
      </c>
      <c r="F195" s="90">
        <v>0</v>
      </c>
      <c r="G195" s="90">
        <v>0</v>
      </c>
      <c r="H195" s="90">
        <v>0</v>
      </c>
      <c r="I195" s="90">
        <v>0</v>
      </c>
      <c r="J195" s="91">
        <v>0</v>
      </c>
      <c r="K195" s="91">
        <v>0</v>
      </c>
      <c r="L195" s="92"/>
      <c r="M195" s="92"/>
      <c r="N195" s="92"/>
      <c r="O195" s="92"/>
      <c r="P195" s="130">
        <f t="shared" si="6"/>
        <v>1.67</v>
      </c>
    </row>
    <row r="196" spans="1:16" ht="15" customHeight="1">
      <c r="A196" s="121">
        <v>194</v>
      </c>
      <c r="B196" s="87" t="s">
        <v>174</v>
      </c>
      <c r="C196" s="88">
        <v>0</v>
      </c>
      <c r="D196" s="89">
        <v>0</v>
      </c>
      <c r="E196" s="90">
        <v>1.67</v>
      </c>
      <c r="F196" s="90">
        <v>0</v>
      </c>
      <c r="G196" s="90">
        <v>0</v>
      </c>
      <c r="H196" s="90">
        <v>0</v>
      </c>
      <c r="I196" s="90">
        <v>0</v>
      </c>
      <c r="J196" s="91">
        <v>0</v>
      </c>
      <c r="K196" s="91">
        <v>0</v>
      </c>
      <c r="L196" s="92"/>
      <c r="M196" s="92"/>
      <c r="N196" s="92"/>
      <c r="O196" s="92"/>
      <c r="P196" s="130">
        <f t="shared" si="6"/>
        <v>1.67</v>
      </c>
    </row>
    <row r="197" spans="1:16" ht="15" customHeight="1">
      <c r="A197" s="121">
        <v>195</v>
      </c>
      <c r="B197" s="87" t="s">
        <v>176</v>
      </c>
      <c r="C197" s="88">
        <v>0</v>
      </c>
      <c r="D197" s="89">
        <v>0</v>
      </c>
      <c r="E197" s="90">
        <v>1.67</v>
      </c>
      <c r="F197" s="90">
        <v>0</v>
      </c>
      <c r="G197" s="90">
        <v>0</v>
      </c>
      <c r="H197" s="90">
        <v>0</v>
      </c>
      <c r="I197" s="90">
        <v>0</v>
      </c>
      <c r="J197" s="91">
        <v>0</v>
      </c>
      <c r="K197" s="91">
        <v>0</v>
      </c>
      <c r="L197" s="92"/>
      <c r="M197" s="92"/>
      <c r="N197" s="92"/>
      <c r="O197" s="92"/>
      <c r="P197" s="130">
        <f t="shared" si="6"/>
        <v>1.67</v>
      </c>
    </row>
    <row r="198" spans="1:16" ht="15" customHeight="1">
      <c r="A198" s="121">
        <v>196</v>
      </c>
      <c r="B198" s="107" t="s">
        <v>261</v>
      </c>
      <c r="C198" s="88">
        <v>0</v>
      </c>
      <c r="D198" s="89">
        <v>0</v>
      </c>
      <c r="E198" s="90">
        <v>0</v>
      </c>
      <c r="F198" s="90">
        <v>1.67</v>
      </c>
      <c r="G198" s="90">
        <v>0</v>
      </c>
      <c r="H198" s="90">
        <v>0</v>
      </c>
      <c r="I198" s="90">
        <v>0</v>
      </c>
      <c r="J198" s="91">
        <v>0</v>
      </c>
      <c r="K198" s="91">
        <v>0</v>
      </c>
      <c r="L198" s="92"/>
      <c r="M198" s="92"/>
      <c r="N198" s="92"/>
      <c r="O198" s="92"/>
      <c r="P198" s="130">
        <f t="shared" si="6"/>
        <v>1.67</v>
      </c>
    </row>
    <row r="199" spans="1:16" ht="15" customHeight="1">
      <c r="A199" s="121">
        <v>197</v>
      </c>
      <c r="B199" s="87" t="s">
        <v>28</v>
      </c>
      <c r="C199" s="88">
        <v>1.6666666666666667</v>
      </c>
      <c r="D199" s="89">
        <v>0</v>
      </c>
      <c r="E199" s="90">
        <v>0</v>
      </c>
      <c r="F199" s="90">
        <v>0</v>
      </c>
      <c r="G199" s="90">
        <v>0</v>
      </c>
      <c r="H199" s="90">
        <v>0</v>
      </c>
      <c r="I199" s="90">
        <v>0</v>
      </c>
      <c r="J199" s="91">
        <v>0</v>
      </c>
      <c r="K199" s="91">
        <v>0</v>
      </c>
      <c r="L199" s="92"/>
      <c r="M199" s="92"/>
      <c r="N199" s="92"/>
      <c r="O199" s="92"/>
      <c r="P199" s="130">
        <f t="shared" si="6"/>
        <v>1.6666666666666667</v>
      </c>
    </row>
    <row r="200" spans="1:16" ht="15" customHeight="1">
      <c r="A200" s="121">
        <v>198</v>
      </c>
      <c r="B200" s="87" t="s">
        <v>24</v>
      </c>
      <c r="C200" s="88">
        <v>1.6666666666666667</v>
      </c>
      <c r="D200" s="89">
        <v>0</v>
      </c>
      <c r="E200" s="90">
        <v>0</v>
      </c>
      <c r="F200" s="90">
        <v>0</v>
      </c>
      <c r="G200" s="90">
        <v>0</v>
      </c>
      <c r="H200" s="90">
        <v>0</v>
      </c>
      <c r="I200" s="90">
        <v>0</v>
      </c>
      <c r="J200" s="91">
        <v>0</v>
      </c>
      <c r="K200" s="91">
        <v>0</v>
      </c>
      <c r="L200" s="92"/>
      <c r="M200" s="92"/>
      <c r="N200" s="92"/>
      <c r="O200" s="92"/>
      <c r="P200" s="130">
        <f t="shared" si="6"/>
        <v>1.6666666666666667</v>
      </c>
    </row>
    <row r="201" spans="1:16" ht="15" customHeight="1">
      <c r="A201" s="121">
        <v>199</v>
      </c>
      <c r="B201" s="87" t="s">
        <v>21</v>
      </c>
      <c r="C201" s="88">
        <v>1.6666666666666667</v>
      </c>
      <c r="D201" s="89">
        <v>0</v>
      </c>
      <c r="E201" s="90">
        <v>0</v>
      </c>
      <c r="F201" s="90">
        <v>0</v>
      </c>
      <c r="G201" s="90">
        <v>0</v>
      </c>
      <c r="H201" s="90">
        <v>0</v>
      </c>
      <c r="I201" s="90">
        <v>0</v>
      </c>
      <c r="J201" s="91">
        <v>0</v>
      </c>
      <c r="K201" s="91">
        <v>0</v>
      </c>
      <c r="L201" s="92"/>
      <c r="M201" s="92"/>
      <c r="N201" s="92"/>
      <c r="O201" s="92"/>
      <c r="P201" s="130">
        <f t="shared" si="6"/>
        <v>1.6666666666666667</v>
      </c>
    </row>
    <row r="202" spans="1:16" ht="15" customHeight="1">
      <c r="A202" s="121">
        <v>200</v>
      </c>
      <c r="B202" s="87" t="s">
        <v>102</v>
      </c>
      <c r="C202" s="88">
        <v>1.6666666666666667</v>
      </c>
      <c r="D202" s="89">
        <v>0</v>
      </c>
      <c r="E202" s="90">
        <v>0</v>
      </c>
      <c r="F202" s="90">
        <v>0</v>
      </c>
      <c r="G202" s="90">
        <v>0</v>
      </c>
      <c r="H202" s="90">
        <v>0</v>
      </c>
      <c r="I202" s="90">
        <v>0</v>
      </c>
      <c r="J202" s="91">
        <v>0</v>
      </c>
      <c r="K202" s="91">
        <v>0</v>
      </c>
      <c r="L202" s="92"/>
      <c r="M202" s="92"/>
      <c r="N202" s="92"/>
      <c r="O202" s="92"/>
      <c r="P202" s="130">
        <f t="shared" si="6"/>
        <v>1.6666666666666667</v>
      </c>
    </row>
    <row r="203" spans="1:16" ht="15" customHeight="1">
      <c r="A203" s="121">
        <v>201</v>
      </c>
      <c r="B203" s="87" t="s">
        <v>59</v>
      </c>
      <c r="C203" s="88">
        <v>1.6666666666666667</v>
      </c>
      <c r="D203" s="89">
        <v>0</v>
      </c>
      <c r="E203" s="90">
        <v>0</v>
      </c>
      <c r="F203" s="90">
        <v>0</v>
      </c>
      <c r="G203" s="90">
        <v>0</v>
      </c>
      <c r="H203" s="90">
        <v>0</v>
      </c>
      <c r="I203" s="90">
        <v>0</v>
      </c>
      <c r="J203" s="91">
        <v>0</v>
      </c>
      <c r="K203" s="91">
        <v>0</v>
      </c>
      <c r="L203" s="92"/>
      <c r="M203" s="92"/>
      <c r="N203" s="92"/>
      <c r="O203" s="92"/>
      <c r="P203" s="130">
        <f t="shared" si="6"/>
        <v>1.6666666666666667</v>
      </c>
    </row>
    <row r="204" spans="1:16" ht="15" customHeight="1">
      <c r="A204" s="121">
        <v>202</v>
      </c>
      <c r="B204" s="87" t="s">
        <v>42</v>
      </c>
      <c r="C204" s="88">
        <v>1.6666666666666667</v>
      </c>
      <c r="D204" s="89">
        <v>0</v>
      </c>
      <c r="E204" s="90">
        <v>0</v>
      </c>
      <c r="F204" s="90">
        <v>0</v>
      </c>
      <c r="G204" s="90">
        <v>0</v>
      </c>
      <c r="H204" s="90">
        <v>0</v>
      </c>
      <c r="I204" s="90">
        <v>0</v>
      </c>
      <c r="J204" s="91">
        <v>0</v>
      </c>
      <c r="K204" s="91">
        <v>0</v>
      </c>
      <c r="L204" s="92"/>
      <c r="M204" s="92"/>
      <c r="N204" s="92"/>
      <c r="O204" s="92"/>
      <c r="P204" s="130">
        <f t="shared" si="6"/>
        <v>1.6666666666666667</v>
      </c>
    </row>
    <row r="205" spans="1:16" ht="15" customHeight="1">
      <c r="A205" s="121">
        <v>203</v>
      </c>
      <c r="B205" s="87" t="s">
        <v>96</v>
      </c>
      <c r="C205" s="88">
        <v>1.6666666666666667</v>
      </c>
      <c r="D205" s="89">
        <v>0</v>
      </c>
      <c r="E205" s="90">
        <v>0</v>
      </c>
      <c r="F205" s="90">
        <v>0</v>
      </c>
      <c r="G205" s="90">
        <v>0</v>
      </c>
      <c r="H205" s="90">
        <v>0</v>
      </c>
      <c r="I205" s="90">
        <v>0</v>
      </c>
      <c r="J205" s="91">
        <v>0</v>
      </c>
      <c r="K205" s="91">
        <v>0</v>
      </c>
      <c r="L205" s="92"/>
      <c r="M205" s="92"/>
      <c r="N205" s="92"/>
      <c r="O205" s="92"/>
      <c r="P205" s="130">
        <f t="shared" si="6"/>
        <v>1.6666666666666667</v>
      </c>
    </row>
    <row r="206" spans="1:16" ht="15" customHeight="1">
      <c r="A206" s="121">
        <v>204</v>
      </c>
      <c r="B206" s="87" t="s">
        <v>67</v>
      </c>
      <c r="C206" s="88">
        <v>1.3333333333333333</v>
      </c>
      <c r="D206" s="89">
        <v>0</v>
      </c>
      <c r="E206" s="90">
        <v>0</v>
      </c>
      <c r="F206" s="90">
        <v>0</v>
      </c>
      <c r="G206" s="90">
        <v>0</v>
      </c>
      <c r="H206" s="90">
        <v>0</v>
      </c>
      <c r="I206" s="90">
        <v>0</v>
      </c>
      <c r="J206" s="91">
        <v>0</v>
      </c>
      <c r="K206" s="91">
        <v>0</v>
      </c>
      <c r="L206" s="92"/>
      <c r="M206" s="92"/>
      <c r="N206" s="92"/>
      <c r="O206" s="92"/>
      <c r="P206" s="130">
        <f t="shared" si="6"/>
        <v>1.3333333333333333</v>
      </c>
    </row>
    <row r="207" spans="1:16" ht="15" customHeight="1">
      <c r="A207" s="121">
        <v>205</v>
      </c>
      <c r="B207" s="87" t="s">
        <v>61</v>
      </c>
      <c r="C207" s="88">
        <v>1.3333333333333333</v>
      </c>
      <c r="D207" s="89">
        <v>0</v>
      </c>
      <c r="E207" s="90">
        <v>0</v>
      </c>
      <c r="F207" s="90">
        <v>0</v>
      </c>
      <c r="G207" s="90">
        <v>0</v>
      </c>
      <c r="H207" s="90">
        <v>0</v>
      </c>
      <c r="I207" s="90">
        <v>0</v>
      </c>
      <c r="J207" s="91">
        <v>0</v>
      </c>
      <c r="K207" s="91">
        <v>0</v>
      </c>
      <c r="L207" s="92"/>
      <c r="M207" s="92"/>
      <c r="N207" s="92"/>
      <c r="O207" s="92"/>
      <c r="P207" s="130">
        <f t="shared" si="6"/>
        <v>1.3333333333333333</v>
      </c>
    </row>
    <row r="208" spans="1:16" ht="15" customHeight="1">
      <c r="A208" s="121">
        <v>206</v>
      </c>
      <c r="B208" s="87" t="s">
        <v>79</v>
      </c>
      <c r="C208" s="88">
        <v>1.3333333333333333</v>
      </c>
      <c r="D208" s="89">
        <v>0</v>
      </c>
      <c r="E208" s="90">
        <v>0</v>
      </c>
      <c r="F208" s="90">
        <v>0</v>
      </c>
      <c r="G208" s="90">
        <v>0</v>
      </c>
      <c r="H208" s="90">
        <v>0</v>
      </c>
      <c r="I208" s="90">
        <v>0</v>
      </c>
      <c r="J208" s="91">
        <v>0</v>
      </c>
      <c r="K208" s="91">
        <v>0</v>
      </c>
      <c r="L208" s="92"/>
      <c r="M208" s="92"/>
      <c r="N208" s="92"/>
      <c r="O208" s="92"/>
      <c r="P208" s="130">
        <f t="shared" si="6"/>
        <v>1.3333333333333333</v>
      </c>
    </row>
    <row r="209" spans="1:16" ht="15" customHeight="1">
      <c r="A209" s="121">
        <v>207</v>
      </c>
      <c r="B209" s="87" t="s">
        <v>52</v>
      </c>
      <c r="C209" s="88">
        <v>1.3333333333333333</v>
      </c>
      <c r="D209" s="89">
        <v>0</v>
      </c>
      <c r="E209" s="90">
        <v>0</v>
      </c>
      <c r="F209" s="90">
        <v>0</v>
      </c>
      <c r="G209" s="90">
        <v>0</v>
      </c>
      <c r="H209" s="90">
        <v>0</v>
      </c>
      <c r="I209" s="90">
        <v>0</v>
      </c>
      <c r="J209" s="91">
        <v>0</v>
      </c>
      <c r="K209" s="91">
        <v>0</v>
      </c>
      <c r="L209" s="92"/>
      <c r="M209" s="92"/>
      <c r="N209" s="92"/>
      <c r="O209" s="92"/>
      <c r="P209" s="130">
        <f t="shared" si="6"/>
        <v>1.3333333333333333</v>
      </c>
    </row>
    <row r="210" spans="1:16" ht="15" customHeight="1">
      <c r="A210" s="121">
        <v>208</v>
      </c>
      <c r="B210" s="87" t="s">
        <v>69</v>
      </c>
      <c r="C210" s="88">
        <v>1.3333333333333333</v>
      </c>
      <c r="D210" s="89">
        <v>0</v>
      </c>
      <c r="E210" s="90">
        <v>0</v>
      </c>
      <c r="F210" s="90">
        <v>0</v>
      </c>
      <c r="G210" s="90">
        <v>0</v>
      </c>
      <c r="H210" s="90">
        <v>0</v>
      </c>
      <c r="I210" s="90">
        <v>0</v>
      </c>
      <c r="J210" s="91">
        <v>0</v>
      </c>
      <c r="K210" s="91">
        <v>0</v>
      </c>
      <c r="L210" s="92"/>
      <c r="M210" s="92"/>
      <c r="N210" s="92"/>
      <c r="O210" s="92"/>
      <c r="P210" s="130">
        <f t="shared" si="6"/>
        <v>1.3333333333333333</v>
      </c>
    </row>
    <row r="211" spans="1:16" ht="15" customHeight="1">
      <c r="A211" s="121">
        <v>209</v>
      </c>
      <c r="B211" s="87" t="s">
        <v>47</v>
      </c>
      <c r="C211" s="88">
        <v>1.3333333333333333</v>
      </c>
      <c r="D211" s="89">
        <v>0</v>
      </c>
      <c r="E211" s="90">
        <v>0</v>
      </c>
      <c r="F211" s="90">
        <v>0</v>
      </c>
      <c r="G211" s="90">
        <v>0</v>
      </c>
      <c r="H211" s="90">
        <v>0</v>
      </c>
      <c r="I211" s="90">
        <v>0</v>
      </c>
      <c r="J211" s="91">
        <v>0</v>
      </c>
      <c r="K211" s="91">
        <v>0</v>
      </c>
      <c r="L211" s="92"/>
      <c r="M211" s="92"/>
      <c r="N211" s="92"/>
      <c r="O211" s="92"/>
      <c r="P211" s="130">
        <f t="shared" si="6"/>
        <v>1.3333333333333333</v>
      </c>
    </row>
    <row r="212" spans="1:16" ht="15" customHeight="1">
      <c r="A212" s="121">
        <v>210</v>
      </c>
      <c r="B212" s="87" t="s">
        <v>181</v>
      </c>
      <c r="C212" s="88">
        <v>0</v>
      </c>
      <c r="D212" s="89">
        <v>0</v>
      </c>
      <c r="E212" s="90">
        <v>1.33</v>
      </c>
      <c r="F212" s="90">
        <v>0</v>
      </c>
      <c r="G212" s="90">
        <v>0</v>
      </c>
      <c r="H212" s="90">
        <v>0</v>
      </c>
      <c r="I212" s="90">
        <v>0</v>
      </c>
      <c r="J212" s="91">
        <v>0</v>
      </c>
      <c r="K212" s="91">
        <v>0</v>
      </c>
      <c r="L212" s="92"/>
      <c r="M212" s="92"/>
      <c r="N212" s="92"/>
      <c r="O212" s="92"/>
      <c r="P212" s="130">
        <f t="shared" si="6"/>
        <v>1.33</v>
      </c>
    </row>
    <row r="213" spans="1:16" ht="15" customHeight="1">
      <c r="A213" s="121">
        <v>211</v>
      </c>
      <c r="B213" s="87" t="s">
        <v>183</v>
      </c>
      <c r="C213" s="88">
        <v>0</v>
      </c>
      <c r="D213" s="89">
        <v>0</v>
      </c>
      <c r="E213" s="90">
        <v>1.33</v>
      </c>
      <c r="F213" s="90">
        <v>0</v>
      </c>
      <c r="G213" s="90">
        <v>0</v>
      </c>
      <c r="H213" s="90">
        <v>0</v>
      </c>
      <c r="I213" s="90">
        <v>0</v>
      </c>
      <c r="J213" s="91">
        <v>0</v>
      </c>
      <c r="K213" s="91">
        <v>0</v>
      </c>
      <c r="L213" s="92"/>
      <c r="M213" s="92"/>
      <c r="N213" s="92"/>
      <c r="O213" s="92"/>
      <c r="P213" s="130">
        <f t="shared" si="6"/>
        <v>1.33</v>
      </c>
    </row>
    <row r="214" spans="1:16" ht="15" customHeight="1">
      <c r="A214" s="121">
        <v>212</v>
      </c>
      <c r="B214" s="87" t="s">
        <v>184</v>
      </c>
      <c r="C214" s="88">
        <v>0</v>
      </c>
      <c r="D214" s="89">
        <v>0</v>
      </c>
      <c r="E214" s="90">
        <v>1.33</v>
      </c>
      <c r="F214" s="90">
        <v>0</v>
      </c>
      <c r="G214" s="90">
        <v>0</v>
      </c>
      <c r="H214" s="90">
        <v>0</v>
      </c>
      <c r="I214" s="90">
        <v>0</v>
      </c>
      <c r="J214" s="91">
        <v>0</v>
      </c>
      <c r="K214" s="91">
        <v>0</v>
      </c>
      <c r="L214" s="92"/>
      <c r="M214" s="92"/>
      <c r="N214" s="92"/>
      <c r="O214" s="92"/>
      <c r="P214" s="130">
        <f t="shared" si="6"/>
        <v>1.33</v>
      </c>
    </row>
    <row r="215" spans="1:16" ht="15" customHeight="1">
      <c r="A215" s="121">
        <v>213</v>
      </c>
      <c r="B215" s="87" t="s">
        <v>185</v>
      </c>
      <c r="C215" s="88">
        <v>0</v>
      </c>
      <c r="D215" s="89">
        <v>0</v>
      </c>
      <c r="E215" s="90">
        <v>1.33</v>
      </c>
      <c r="F215" s="90">
        <v>0</v>
      </c>
      <c r="G215" s="90">
        <v>0</v>
      </c>
      <c r="H215" s="90">
        <v>0</v>
      </c>
      <c r="I215" s="90">
        <v>0</v>
      </c>
      <c r="J215" s="91">
        <v>0</v>
      </c>
      <c r="K215" s="91">
        <v>0</v>
      </c>
      <c r="L215" s="92"/>
      <c r="M215" s="92"/>
      <c r="N215" s="92"/>
      <c r="O215" s="92"/>
      <c r="P215" s="130">
        <f t="shared" si="6"/>
        <v>1.33</v>
      </c>
    </row>
    <row r="216" spans="1:16" ht="15" customHeight="1">
      <c r="A216" s="121">
        <v>214</v>
      </c>
      <c r="B216" s="87" t="s">
        <v>187</v>
      </c>
      <c r="C216" s="88">
        <v>0</v>
      </c>
      <c r="D216" s="89">
        <v>0</v>
      </c>
      <c r="E216" s="90">
        <v>1.33</v>
      </c>
      <c r="F216" s="90">
        <v>0</v>
      </c>
      <c r="G216" s="90">
        <v>0</v>
      </c>
      <c r="H216" s="90">
        <v>0</v>
      </c>
      <c r="I216" s="90">
        <v>0</v>
      </c>
      <c r="J216" s="91">
        <v>0</v>
      </c>
      <c r="K216" s="91">
        <v>0</v>
      </c>
      <c r="L216" s="92"/>
      <c r="M216" s="92"/>
      <c r="N216" s="92"/>
      <c r="O216" s="92"/>
      <c r="P216" s="130">
        <f t="shared" si="6"/>
        <v>1.33</v>
      </c>
    </row>
    <row r="217" spans="1:16" ht="15" customHeight="1">
      <c r="A217" s="121">
        <v>215</v>
      </c>
      <c r="B217" s="87" t="s">
        <v>188</v>
      </c>
      <c r="C217" s="88">
        <v>0</v>
      </c>
      <c r="D217" s="89">
        <v>0</v>
      </c>
      <c r="E217" s="90">
        <v>1.33</v>
      </c>
      <c r="F217" s="90">
        <v>0</v>
      </c>
      <c r="G217" s="90">
        <v>0</v>
      </c>
      <c r="H217" s="90">
        <v>0</v>
      </c>
      <c r="I217" s="90">
        <v>0</v>
      </c>
      <c r="J217" s="91">
        <v>0</v>
      </c>
      <c r="K217" s="91">
        <v>0</v>
      </c>
      <c r="L217" s="92"/>
      <c r="M217" s="92"/>
      <c r="N217" s="92"/>
      <c r="O217" s="92"/>
      <c r="P217" s="130">
        <f t="shared" si="6"/>
        <v>1.33</v>
      </c>
    </row>
    <row r="218" spans="1:16" ht="15" customHeight="1">
      <c r="A218" s="121">
        <v>216</v>
      </c>
      <c r="B218" s="107" t="s">
        <v>264</v>
      </c>
      <c r="C218" s="88">
        <v>0</v>
      </c>
      <c r="D218" s="89">
        <v>0</v>
      </c>
      <c r="E218" s="90">
        <v>0</v>
      </c>
      <c r="F218" s="90">
        <v>1.33</v>
      </c>
      <c r="G218" s="90">
        <v>0</v>
      </c>
      <c r="H218" s="90">
        <v>0</v>
      </c>
      <c r="I218" s="90">
        <v>0</v>
      </c>
      <c r="J218" s="91">
        <v>0</v>
      </c>
      <c r="K218" s="91">
        <v>0</v>
      </c>
      <c r="L218" s="92"/>
      <c r="M218" s="92"/>
      <c r="N218" s="92"/>
      <c r="O218" s="92"/>
      <c r="P218" s="130">
        <f t="shared" si="6"/>
        <v>1.33</v>
      </c>
    </row>
    <row r="219" spans="1:16" ht="15" customHeight="1">
      <c r="A219" s="121">
        <v>217</v>
      </c>
      <c r="B219" s="107" t="s">
        <v>353</v>
      </c>
      <c r="C219" s="88">
        <v>0</v>
      </c>
      <c r="D219" s="89">
        <v>0</v>
      </c>
      <c r="E219" s="90">
        <v>0</v>
      </c>
      <c r="F219" s="90">
        <v>0</v>
      </c>
      <c r="G219" s="90">
        <v>1.33</v>
      </c>
      <c r="H219" s="90">
        <v>0</v>
      </c>
      <c r="I219" s="90">
        <v>0</v>
      </c>
      <c r="J219" s="91">
        <v>0</v>
      </c>
      <c r="K219" s="91">
        <v>0</v>
      </c>
      <c r="L219" s="90"/>
      <c r="M219" s="90"/>
      <c r="N219" s="90"/>
      <c r="O219" s="90"/>
      <c r="P219" s="130">
        <f t="shared" si="6"/>
        <v>1.33</v>
      </c>
    </row>
    <row r="220" spans="1:16" ht="15" customHeight="1">
      <c r="A220" s="121">
        <v>218</v>
      </c>
      <c r="B220" s="87" t="s">
        <v>95</v>
      </c>
      <c r="C220" s="88">
        <v>1</v>
      </c>
      <c r="D220" s="89">
        <v>0</v>
      </c>
      <c r="E220" s="90">
        <v>0</v>
      </c>
      <c r="F220" s="90">
        <v>0</v>
      </c>
      <c r="G220" s="90">
        <v>0</v>
      </c>
      <c r="H220" s="90">
        <v>0</v>
      </c>
      <c r="I220" s="90">
        <v>0</v>
      </c>
      <c r="J220" s="91">
        <v>0</v>
      </c>
      <c r="K220" s="91">
        <v>0</v>
      </c>
      <c r="L220" s="92"/>
      <c r="M220" s="92"/>
      <c r="N220" s="92"/>
      <c r="O220" s="92"/>
      <c r="P220" s="130">
        <f aca="true" t="shared" si="7" ref="P220:P251">LARGE(C220:O220,1)+LARGE(C220:O220,2)+LARGE(C220:O220,3)+LARGE(C220:O220,4)+LARGE(C220:O220,5)</f>
        <v>1</v>
      </c>
    </row>
    <row r="221" spans="1:16" ht="15" customHeight="1">
      <c r="A221" s="121">
        <v>219</v>
      </c>
      <c r="B221" s="87" t="s">
        <v>93</v>
      </c>
      <c r="C221" s="88">
        <v>1</v>
      </c>
      <c r="D221" s="89">
        <v>0</v>
      </c>
      <c r="E221" s="90">
        <v>0</v>
      </c>
      <c r="F221" s="90">
        <v>0</v>
      </c>
      <c r="G221" s="90">
        <v>0</v>
      </c>
      <c r="H221" s="90">
        <v>0</v>
      </c>
      <c r="I221" s="90">
        <v>0</v>
      </c>
      <c r="J221" s="91">
        <v>0</v>
      </c>
      <c r="K221" s="91">
        <v>0</v>
      </c>
      <c r="L221" s="92"/>
      <c r="M221" s="92"/>
      <c r="N221" s="92"/>
      <c r="O221" s="92"/>
      <c r="P221" s="130">
        <f t="shared" si="7"/>
        <v>1</v>
      </c>
    </row>
    <row r="222" spans="1:16" ht="15" customHeight="1">
      <c r="A222" s="121">
        <v>220</v>
      </c>
      <c r="B222" s="87" t="s">
        <v>90</v>
      </c>
      <c r="C222" s="88">
        <v>1</v>
      </c>
      <c r="D222" s="89">
        <v>0</v>
      </c>
      <c r="E222" s="90">
        <v>0</v>
      </c>
      <c r="F222" s="90">
        <v>0</v>
      </c>
      <c r="G222" s="90">
        <v>0</v>
      </c>
      <c r="H222" s="90">
        <v>0</v>
      </c>
      <c r="I222" s="90">
        <v>0</v>
      </c>
      <c r="J222" s="91">
        <v>0</v>
      </c>
      <c r="K222" s="91">
        <v>0</v>
      </c>
      <c r="L222" s="92"/>
      <c r="M222" s="92"/>
      <c r="N222" s="92"/>
      <c r="O222" s="92"/>
      <c r="P222" s="130">
        <f t="shared" si="7"/>
        <v>1</v>
      </c>
    </row>
    <row r="223" spans="1:16" ht="15" customHeight="1">
      <c r="A223" s="121">
        <v>221</v>
      </c>
      <c r="B223" s="87" t="s">
        <v>84</v>
      </c>
      <c r="C223" s="88">
        <v>1</v>
      </c>
      <c r="D223" s="89">
        <v>0</v>
      </c>
      <c r="E223" s="90">
        <v>0</v>
      </c>
      <c r="F223" s="90">
        <v>0</v>
      </c>
      <c r="G223" s="90">
        <v>0</v>
      </c>
      <c r="H223" s="90">
        <v>0</v>
      </c>
      <c r="I223" s="90">
        <v>0</v>
      </c>
      <c r="J223" s="91">
        <v>0</v>
      </c>
      <c r="K223" s="91">
        <v>0</v>
      </c>
      <c r="L223" s="92"/>
      <c r="M223" s="92"/>
      <c r="N223" s="92"/>
      <c r="O223" s="92"/>
      <c r="P223" s="130">
        <f t="shared" si="7"/>
        <v>1</v>
      </c>
    </row>
    <row r="224" spans="1:16" ht="15" customHeight="1">
      <c r="A224" s="121">
        <v>222</v>
      </c>
      <c r="B224" s="87" t="s">
        <v>94</v>
      </c>
      <c r="C224" s="88">
        <v>1</v>
      </c>
      <c r="D224" s="89">
        <v>0</v>
      </c>
      <c r="E224" s="90">
        <v>0</v>
      </c>
      <c r="F224" s="90">
        <v>0</v>
      </c>
      <c r="G224" s="90">
        <v>0</v>
      </c>
      <c r="H224" s="90">
        <v>0</v>
      </c>
      <c r="I224" s="90">
        <v>0</v>
      </c>
      <c r="J224" s="91">
        <v>0</v>
      </c>
      <c r="K224" s="91">
        <v>0</v>
      </c>
      <c r="L224" s="92"/>
      <c r="M224" s="92"/>
      <c r="N224" s="92"/>
      <c r="O224" s="92"/>
      <c r="P224" s="130">
        <f t="shared" si="7"/>
        <v>1</v>
      </c>
    </row>
    <row r="225" spans="1:16" ht="15" customHeight="1">
      <c r="A225" s="121">
        <v>223</v>
      </c>
      <c r="B225" s="87" t="s">
        <v>85</v>
      </c>
      <c r="C225" s="88">
        <v>1</v>
      </c>
      <c r="D225" s="89">
        <v>0</v>
      </c>
      <c r="E225" s="90">
        <v>0</v>
      </c>
      <c r="F225" s="90">
        <v>0</v>
      </c>
      <c r="G225" s="90">
        <v>0</v>
      </c>
      <c r="H225" s="90">
        <v>0</v>
      </c>
      <c r="I225" s="90">
        <v>0</v>
      </c>
      <c r="J225" s="91">
        <v>0</v>
      </c>
      <c r="K225" s="91">
        <v>0</v>
      </c>
      <c r="L225" s="92"/>
      <c r="M225" s="92"/>
      <c r="N225" s="92"/>
      <c r="O225" s="92"/>
      <c r="P225" s="130">
        <f t="shared" si="7"/>
        <v>1</v>
      </c>
    </row>
    <row r="226" spans="1:16" ht="15" customHeight="1">
      <c r="A226" s="121">
        <v>224</v>
      </c>
      <c r="B226" s="87" t="s">
        <v>34</v>
      </c>
      <c r="C226" s="88">
        <v>1</v>
      </c>
      <c r="D226" s="89">
        <v>0</v>
      </c>
      <c r="E226" s="90">
        <v>0</v>
      </c>
      <c r="F226" s="90">
        <v>0</v>
      </c>
      <c r="G226" s="90">
        <v>0</v>
      </c>
      <c r="H226" s="90">
        <v>0</v>
      </c>
      <c r="I226" s="90">
        <v>0</v>
      </c>
      <c r="J226" s="91">
        <v>0</v>
      </c>
      <c r="K226" s="91">
        <v>0</v>
      </c>
      <c r="L226" s="92"/>
      <c r="M226" s="92"/>
      <c r="N226" s="92"/>
      <c r="O226" s="92"/>
      <c r="P226" s="130">
        <f t="shared" si="7"/>
        <v>1</v>
      </c>
    </row>
    <row r="227" spans="1:16" ht="15" customHeight="1">
      <c r="A227" s="121">
        <v>225</v>
      </c>
      <c r="B227" s="87" t="s">
        <v>27</v>
      </c>
      <c r="C227" s="88">
        <v>1</v>
      </c>
      <c r="D227" s="89">
        <v>0</v>
      </c>
      <c r="E227" s="90">
        <v>0</v>
      </c>
      <c r="F227" s="90">
        <v>0</v>
      </c>
      <c r="G227" s="90">
        <v>0</v>
      </c>
      <c r="H227" s="90">
        <v>0</v>
      </c>
      <c r="I227" s="90">
        <v>0</v>
      </c>
      <c r="J227" s="91">
        <v>0</v>
      </c>
      <c r="K227" s="91">
        <v>0</v>
      </c>
      <c r="L227" s="92"/>
      <c r="M227" s="92"/>
      <c r="N227" s="92"/>
      <c r="O227" s="92"/>
      <c r="P227" s="130">
        <f t="shared" si="7"/>
        <v>1</v>
      </c>
    </row>
    <row r="228" spans="1:16" ht="15" customHeight="1">
      <c r="A228" s="121">
        <v>226</v>
      </c>
      <c r="B228" s="87" t="s">
        <v>190</v>
      </c>
      <c r="C228" s="88">
        <v>0</v>
      </c>
      <c r="D228" s="89">
        <v>0</v>
      </c>
      <c r="E228" s="90">
        <v>1</v>
      </c>
      <c r="F228" s="90">
        <v>0</v>
      </c>
      <c r="G228" s="90">
        <v>0</v>
      </c>
      <c r="H228" s="90">
        <v>0</v>
      </c>
      <c r="I228" s="90">
        <v>0</v>
      </c>
      <c r="J228" s="91">
        <v>0</v>
      </c>
      <c r="K228" s="91">
        <v>0</v>
      </c>
      <c r="L228" s="92"/>
      <c r="M228" s="92"/>
      <c r="N228" s="92"/>
      <c r="O228" s="92"/>
      <c r="P228" s="130">
        <f t="shared" si="7"/>
        <v>1</v>
      </c>
    </row>
    <row r="229" spans="1:16" ht="15" customHeight="1">
      <c r="A229" s="121">
        <v>227</v>
      </c>
      <c r="B229" s="87" t="s">
        <v>191</v>
      </c>
      <c r="C229" s="88">
        <v>0</v>
      </c>
      <c r="D229" s="89">
        <v>0</v>
      </c>
      <c r="E229" s="90">
        <v>1</v>
      </c>
      <c r="F229" s="90">
        <v>0</v>
      </c>
      <c r="G229" s="90">
        <v>0</v>
      </c>
      <c r="H229" s="90">
        <v>0</v>
      </c>
      <c r="I229" s="90">
        <v>0</v>
      </c>
      <c r="J229" s="91">
        <v>0</v>
      </c>
      <c r="K229" s="91">
        <v>0</v>
      </c>
      <c r="L229" s="92"/>
      <c r="M229" s="92"/>
      <c r="N229" s="92"/>
      <c r="O229" s="92"/>
      <c r="P229" s="130">
        <f t="shared" si="7"/>
        <v>1</v>
      </c>
    </row>
    <row r="230" spans="1:16" ht="15" customHeight="1">
      <c r="A230" s="121">
        <v>228</v>
      </c>
      <c r="B230" s="87" t="s">
        <v>195</v>
      </c>
      <c r="C230" s="88">
        <v>0</v>
      </c>
      <c r="D230" s="89">
        <v>0</v>
      </c>
      <c r="E230" s="90">
        <v>1</v>
      </c>
      <c r="F230" s="90">
        <v>0</v>
      </c>
      <c r="G230" s="90">
        <v>0</v>
      </c>
      <c r="H230" s="90">
        <v>0</v>
      </c>
      <c r="I230" s="90">
        <v>0</v>
      </c>
      <c r="J230" s="91">
        <v>0</v>
      </c>
      <c r="K230" s="91">
        <v>0</v>
      </c>
      <c r="L230" s="92"/>
      <c r="M230" s="92"/>
      <c r="N230" s="92"/>
      <c r="O230" s="92"/>
      <c r="P230" s="130">
        <f t="shared" si="7"/>
        <v>1</v>
      </c>
    </row>
    <row r="231" spans="1:16" ht="15" customHeight="1">
      <c r="A231" s="121">
        <v>229</v>
      </c>
      <c r="B231" s="87" t="s">
        <v>196</v>
      </c>
      <c r="C231" s="88">
        <v>0</v>
      </c>
      <c r="D231" s="89">
        <v>0</v>
      </c>
      <c r="E231" s="90">
        <v>1</v>
      </c>
      <c r="F231" s="90">
        <v>0</v>
      </c>
      <c r="G231" s="90">
        <v>0</v>
      </c>
      <c r="H231" s="90">
        <v>0</v>
      </c>
      <c r="I231" s="90">
        <v>0</v>
      </c>
      <c r="J231" s="91">
        <v>0</v>
      </c>
      <c r="K231" s="91">
        <v>0</v>
      </c>
      <c r="L231" s="92"/>
      <c r="M231" s="92"/>
      <c r="N231" s="92"/>
      <c r="O231" s="92"/>
      <c r="P231" s="130">
        <f t="shared" si="7"/>
        <v>1</v>
      </c>
    </row>
    <row r="232" spans="1:16" ht="15" customHeight="1">
      <c r="A232" s="121">
        <v>230</v>
      </c>
      <c r="B232" s="87" t="s">
        <v>197</v>
      </c>
      <c r="C232" s="88">
        <v>0</v>
      </c>
      <c r="D232" s="89">
        <v>0</v>
      </c>
      <c r="E232" s="90">
        <v>1</v>
      </c>
      <c r="F232" s="90">
        <v>0</v>
      </c>
      <c r="G232" s="90">
        <v>0</v>
      </c>
      <c r="H232" s="90">
        <v>0</v>
      </c>
      <c r="I232" s="90">
        <v>0</v>
      </c>
      <c r="J232" s="91">
        <v>0</v>
      </c>
      <c r="K232" s="91">
        <v>0</v>
      </c>
      <c r="L232" s="92"/>
      <c r="M232" s="92"/>
      <c r="N232" s="92"/>
      <c r="O232" s="92"/>
      <c r="P232" s="130">
        <f t="shared" si="7"/>
        <v>1</v>
      </c>
    </row>
    <row r="233" spans="1:16" ht="15" customHeight="1">
      <c r="A233" s="121">
        <v>231</v>
      </c>
      <c r="B233" s="87" t="s">
        <v>198</v>
      </c>
      <c r="C233" s="88">
        <v>0</v>
      </c>
      <c r="D233" s="89">
        <v>0</v>
      </c>
      <c r="E233" s="90">
        <v>1</v>
      </c>
      <c r="F233" s="90">
        <v>0</v>
      </c>
      <c r="G233" s="90">
        <v>0</v>
      </c>
      <c r="H233" s="90">
        <v>0</v>
      </c>
      <c r="I233" s="90">
        <v>0</v>
      </c>
      <c r="J233" s="91">
        <v>0</v>
      </c>
      <c r="K233" s="91">
        <v>0</v>
      </c>
      <c r="L233" s="92"/>
      <c r="M233" s="92"/>
      <c r="N233" s="92"/>
      <c r="O233" s="92"/>
      <c r="P233" s="130">
        <f t="shared" si="7"/>
        <v>1</v>
      </c>
    </row>
    <row r="234" spans="1:16" ht="15" customHeight="1">
      <c r="A234" s="121">
        <v>232</v>
      </c>
      <c r="B234" s="87" t="s">
        <v>199</v>
      </c>
      <c r="C234" s="88">
        <v>0</v>
      </c>
      <c r="D234" s="89">
        <v>0</v>
      </c>
      <c r="E234" s="90">
        <v>1</v>
      </c>
      <c r="F234" s="90">
        <v>0</v>
      </c>
      <c r="G234" s="90">
        <v>0</v>
      </c>
      <c r="H234" s="90">
        <v>0</v>
      </c>
      <c r="I234" s="90">
        <v>0</v>
      </c>
      <c r="J234" s="91">
        <v>0</v>
      </c>
      <c r="K234" s="91">
        <v>0</v>
      </c>
      <c r="L234" s="92"/>
      <c r="M234" s="92"/>
      <c r="N234" s="92"/>
      <c r="O234" s="92"/>
      <c r="P234" s="130">
        <f t="shared" si="7"/>
        <v>1</v>
      </c>
    </row>
    <row r="235" spans="1:16" ht="15" customHeight="1">
      <c r="A235" s="121">
        <v>233</v>
      </c>
      <c r="B235" s="107" t="s">
        <v>270</v>
      </c>
      <c r="C235" s="88">
        <v>0</v>
      </c>
      <c r="D235" s="89">
        <v>0</v>
      </c>
      <c r="E235" s="90">
        <v>0</v>
      </c>
      <c r="F235" s="90">
        <v>0</v>
      </c>
      <c r="G235" s="90">
        <v>0</v>
      </c>
      <c r="H235" s="90">
        <v>0</v>
      </c>
      <c r="I235" s="90">
        <v>0</v>
      </c>
      <c r="J235" s="91">
        <v>0</v>
      </c>
      <c r="K235" s="91">
        <v>1</v>
      </c>
      <c r="L235" s="92"/>
      <c r="M235" s="92"/>
      <c r="N235" s="92"/>
      <c r="O235" s="92"/>
      <c r="P235" s="130">
        <f t="shared" si="7"/>
        <v>1</v>
      </c>
    </row>
    <row r="236" spans="1:16" ht="15" customHeight="1">
      <c r="A236" s="121">
        <v>234</v>
      </c>
      <c r="B236" s="107" t="s">
        <v>282</v>
      </c>
      <c r="C236" s="88">
        <v>0</v>
      </c>
      <c r="D236" s="89">
        <v>0</v>
      </c>
      <c r="E236" s="90">
        <v>0</v>
      </c>
      <c r="F236" s="90">
        <v>0</v>
      </c>
      <c r="G236" s="90">
        <v>0</v>
      </c>
      <c r="H236" s="90">
        <v>0</v>
      </c>
      <c r="I236" s="90">
        <v>0</v>
      </c>
      <c r="J236" s="91">
        <v>0</v>
      </c>
      <c r="K236" s="91">
        <v>1</v>
      </c>
      <c r="L236" s="92"/>
      <c r="M236" s="92"/>
      <c r="N236" s="92"/>
      <c r="O236" s="92"/>
      <c r="P236" s="130">
        <f t="shared" si="7"/>
        <v>1</v>
      </c>
    </row>
    <row r="237" spans="1:16" ht="15" customHeight="1">
      <c r="A237" s="121">
        <v>235</v>
      </c>
      <c r="B237" s="107" t="s">
        <v>283</v>
      </c>
      <c r="C237" s="88">
        <v>0</v>
      </c>
      <c r="D237" s="89">
        <v>0</v>
      </c>
      <c r="E237" s="90">
        <v>0</v>
      </c>
      <c r="F237" s="90">
        <v>0</v>
      </c>
      <c r="G237" s="90">
        <v>0</v>
      </c>
      <c r="H237" s="90">
        <v>0</v>
      </c>
      <c r="I237" s="90">
        <v>0</v>
      </c>
      <c r="J237" s="91">
        <v>0</v>
      </c>
      <c r="K237" s="91">
        <v>1</v>
      </c>
      <c r="L237" s="92"/>
      <c r="M237" s="92"/>
      <c r="N237" s="92"/>
      <c r="O237" s="92"/>
      <c r="P237" s="130">
        <f t="shared" si="7"/>
        <v>1</v>
      </c>
    </row>
    <row r="238" spans="1:16" ht="15" customHeight="1">
      <c r="A238" s="121">
        <v>236</v>
      </c>
      <c r="B238" s="107" t="s">
        <v>341</v>
      </c>
      <c r="C238" s="88">
        <v>0</v>
      </c>
      <c r="D238" s="89">
        <v>0</v>
      </c>
      <c r="E238" s="90">
        <v>0</v>
      </c>
      <c r="F238" s="90">
        <v>0</v>
      </c>
      <c r="G238" s="90">
        <v>1</v>
      </c>
      <c r="H238" s="90">
        <v>0</v>
      </c>
      <c r="I238" s="90">
        <v>0</v>
      </c>
      <c r="J238" s="91">
        <v>0</v>
      </c>
      <c r="K238" s="91">
        <v>0</v>
      </c>
      <c r="L238" s="90"/>
      <c r="M238" s="90"/>
      <c r="N238" s="90"/>
      <c r="O238" s="90"/>
      <c r="P238" s="130">
        <f t="shared" si="7"/>
        <v>1</v>
      </c>
    </row>
    <row r="239" spans="1:16" ht="15" customHeight="1">
      <c r="A239" s="121">
        <v>237</v>
      </c>
      <c r="B239" s="107" t="s">
        <v>342</v>
      </c>
      <c r="C239" s="88">
        <v>0</v>
      </c>
      <c r="D239" s="89">
        <v>0</v>
      </c>
      <c r="E239" s="90">
        <v>0</v>
      </c>
      <c r="F239" s="90">
        <v>0</v>
      </c>
      <c r="G239" s="90">
        <v>1</v>
      </c>
      <c r="H239" s="90">
        <v>0</v>
      </c>
      <c r="I239" s="90">
        <v>0</v>
      </c>
      <c r="J239" s="91">
        <v>0</v>
      </c>
      <c r="K239" s="91">
        <v>0</v>
      </c>
      <c r="L239" s="90"/>
      <c r="M239" s="90"/>
      <c r="N239" s="90"/>
      <c r="O239" s="90"/>
      <c r="P239" s="130">
        <f t="shared" si="7"/>
        <v>1</v>
      </c>
    </row>
    <row r="240" spans="1:16" ht="15" customHeight="1">
      <c r="A240" s="121">
        <v>238</v>
      </c>
      <c r="B240" s="107" t="s">
        <v>343</v>
      </c>
      <c r="C240" s="88">
        <v>0</v>
      </c>
      <c r="D240" s="89">
        <v>0</v>
      </c>
      <c r="E240" s="90">
        <v>0</v>
      </c>
      <c r="F240" s="90">
        <v>0</v>
      </c>
      <c r="G240" s="90">
        <v>1</v>
      </c>
      <c r="H240" s="90">
        <v>0</v>
      </c>
      <c r="I240" s="90">
        <v>0</v>
      </c>
      <c r="J240" s="91">
        <v>0</v>
      </c>
      <c r="K240" s="91">
        <v>0</v>
      </c>
      <c r="L240" s="90"/>
      <c r="M240" s="90"/>
      <c r="N240" s="90"/>
      <c r="O240" s="90"/>
      <c r="P240" s="130">
        <f t="shared" si="7"/>
        <v>1</v>
      </c>
    </row>
    <row r="241" spans="1:16" ht="15" customHeight="1">
      <c r="A241" s="121">
        <v>239</v>
      </c>
      <c r="B241" s="107" t="s">
        <v>344</v>
      </c>
      <c r="C241" s="88">
        <v>0</v>
      </c>
      <c r="D241" s="89">
        <v>0</v>
      </c>
      <c r="E241" s="90">
        <v>0</v>
      </c>
      <c r="F241" s="90">
        <v>0</v>
      </c>
      <c r="G241" s="90">
        <v>1</v>
      </c>
      <c r="H241" s="90">
        <v>0</v>
      </c>
      <c r="I241" s="90">
        <v>0</v>
      </c>
      <c r="J241" s="91">
        <v>0</v>
      </c>
      <c r="K241" s="91">
        <v>0</v>
      </c>
      <c r="L241" s="90"/>
      <c r="M241" s="90"/>
      <c r="N241" s="90"/>
      <c r="O241" s="90"/>
      <c r="P241" s="130">
        <f t="shared" si="7"/>
        <v>1</v>
      </c>
    </row>
    <row r="242" spans="1:16" ht="15" customHeight="1">
      <c r="A242" s="121">
        <v>240</v>
      </c>
      <c r="B242" s="107" t="s">
        <v>354</v>
      </c>
      <c r="C242" s="88">
        <v>0</v>
      </c>
      <c r="D242" s="89">
        <v>0</v>
      </c>
      <c r="E242" s="90">
        <v>0</v>
      </c>
      <c r="F242" s="90">
        <v>0</v>
      </c>
      <c r="G242" s="90">
        <v>1</v>
      </c>
      <c r="H242" s="90">
        <v>0</v>
      </c>
      <c r="I242" s="90">
        <v>0</v>
      </c>
      <c r="J242" s="91">
        <v>0</v>
      </c>
      <c r="K242" s="91">
        <v>0</v>
      </c>
      <c r="L242" s="90"/>
      <c r="M242" s="90"/>
      <c r="N242" s="90"/>
      <c r="O242" s="90"/>
      <c r="P242" s="130">
        <f t="shared" si="7"/>
        <v>1</v>
      </c>
    </row>
    <row r="243" spans="1:16" ht="15" customHeight="1">
      <c r="A243" s="121">
        <v>241</v>
      </c>
      <c r="B243" s="107" t="s">
        <v>356</v>
      </c>
      <c r="C243" s="88">
        <v>0</v>
      </c>
      <c r="D243" s="89">
        <v>0</v>
      </c>
      <c r="E243" s="90">
        <v>0</v>
      </c>
      <c r="F243" s="90">
        <v>0</v>
      </c>
      <c r="G243" s="90">
        <v>1</v>
      </c>
      <c r="H243" s="90">
        <v>0</v>
      </c>
      <c r="I243" s="90">
        <v>0</v>
      </c>
      <c r="J243" s="91">
        <v>0</v>
      </c>
      <c r="K243" s="91">
        <v>0</v>
      </c>
      <c r="L243" s="90"/>
      <c r="M243" s="90"/>
      <c r="N243" s="90"/>
      <c r="O243" s="90"/>
      <c r="P243" s="130">
        <f t="shared" si="7"/>
        <v>1</v>
      </c>
    </row>
    <row r="244" spans="1:16" ht="15" customHeight="1">
      <c r="A244" s="121">
        <v>242</v>
      </c>
      <c r="B244" s="151" t="s">
        <v>358</v>
      </c>
      <c r="C244" s="88">
        <v>0</v>
      </c>
      <c r="D244" s="89">
        <v>0</v>
      </c>
      <c r="E244" s="90">
        <v>0</v>
      </c>
      <c r="F244" s="90">
        <v>0</v>
      </c>
      <c r="G244" s="90">
        <v>1</v>
      </c>
      <c r="H244" s="90">
        <v>0</v>
      </c>
      <c r="I244" s="90">
        <v>0</v>
      </c>
      <c r="J244" s="91">
        <v>0</v>
      </c>
      <c r="K244" s="91">
        <v>0</v>
      </c>
      <c r="L244" s="90"/>
      <c r="M244" s="90"/>
      <c r="N244" s="90"/>
      <c r="O244" s="90"/>
      <c r="P244" s="130">
        <f t="shared" si="7"/>
        <v>1</v>
      </c>
    </row>
    <row r="245" spans="1:16" ht="15" customHeight="1">
      <c r="A245" s="121">
        <v>243</v>
      </c>
      <c r="B245" s="87" t="s">
        <v>201</v>
      </c>
      <c r="C245" s="88">
        <v>0</v>
      </c>
      <c r="D245" s="89">
        <v>0</v>
      </c>
      <c r="E245" s="90">
        <v>0.67</v>
      </c>
      <c r="F245" s="90">
        <v>0</v>
      </c>
      <c r="G245" s="90">
        <v>0</v>
      </c>
      <c r="H245" s="90">
        <v>0</v>
      </c>
      <c r="I245" s="90">
        <v>0</v>
      </c>
      <c r="J245" s="91">
        <v>0</v>
      </c>
      <c r="K245" s="91">
        <v>0</v>
      </c>
      <c r="L245" s="92"/>
      <c r="M245" s="92"/>
      <c r="N245" s="92"/>
      <c r="O245" s="92"/>
      <c r="P245" s="130">
        <f t="shared" si="7"/>
        <v>0.67</v>
      </c>
    </row>
    <row r="246" spans="1:16" ht="15" customHeight="1">
      <c r="A246" s="121">
        <v>244</v>
      </c>
      <c r="B246" s="87" t="s">
        <v>202</v>
      </c>
      <c r="C246" s="88">
        <v>0</v>
      </c>
      <c r="D246" s="89">
        <v>0</v>
      </c>
      <c r="E246" s="90">
        <v>0.67</v>
      </c>
      <c r="F246" s="90">
        <v>0</v>
      </c>
      <c r="G246" s="90">
        <v>0</v>
      </c>
      <c r="H246" s="90">
        <v>0</v>
      </c>
      <c r="I246" s="90">
        <v>0</v>
      </c>
      <c r="J246" s="91">
        <v>0</v>
      </c>
      <c r="K246" s="91">
        <v>0</v>
      </c>
      <c r="L246" s="92"/>
      <c r="M246" s="92"/>
      <c r="N246" s="92"/>
      <c r="O246" s="92"/>
      <c r="P246" s="130">
        <f t="shared" si="7"/>
        <v>0.67</v>
      </c>
    </row>
    <row r="247" spans="1:16" ht="15" customHeight="1">
      <c r="A247" s="121">
        <v>245</v>
      </c>
      <c r="B247" s="107" t="s">
        <v>266</v>
      </c>
      <c r="C247" s="88">
        <v>0</v>
      </c>
      <c r="D247" s="89">
        <v>0</v>
      </c>
      <c r="E247" s="90">
        <v>0</v>
      </c>
      <c r="F247" s="90">
        <v>0.67</v>
      </c>
      <c r="G247" s="90">
        <v>0</v>
      </c>
      <c r="H247" s="90">
        <v>0</v>
      </c>
      <c r="I247" s="90">
        <v>0</v>
      </c>
      <c r="J247" s="91">
        <v>0</v>
      </c>
      <c r="K247" s="91">
        <v>0</v>
      </c>
      <c r="L247" s="92"/>
      <c r="M247" s="92"/>
      <c r="N247" s="92"/>
      <c r="O247" s="92"/>
      <c r="P247" s="130">
        <f t="shared" si="7"/>
        <v>0.67</v>
      </c>
    </row>
    <row r="248" spans="1:16" ht="15" customHeight="1">
      <c r="A248" s="121">
        <v>246</v>
      </c>
      <c r="B248" s="107" t="s">
        <v>267</v>
      </c>
      <c r="C248" s="88">
        <v>0</v>
      </c>
      <c r="D248" s="89">
        <v>0</v>
      </c>
      <c r="E248" s="90">
        <v>0</v>
      </c>
      <c r="F248" s="90">
        <v>0.67</v>
      </c>
      <c r="G248" s="90">
        <v>0</v>
      </c>
      <c r="H248" s="90">
        <v>0</v>
      </c>
      <c r="I248" s="90">
        <v>0</v>
      </c>
      <c r="J248" s="91">
        <v>0</v>
      </c>
      <c r="K248" s="91">
        <v>0</v>
      </c>
      <c r="L248" s="92"/>
      <c r="M248" s="92"/>
      <c r="N248" s="92"/>
      <c r="O248" s="92"/>
      <c r="P248" s="130">
        <f t="shared" si="7"/>
        <v>0.67</v>
      </c>
    </row>
    <row r="249" spans="1:16" ht="15" customHeight="1">
      <c r="A249" s="121">
        <v>247</v>
      </c>
      <c r="B249" s="107" t="s">
        <v>269</v>
      </c>
      <c r="C249" s="88">
        <v>0</v>
      </c>
      <c r="D249" s="89">
        <v>0</v>
      </c>
      <c r="E249" s="90">
        <v>0</v>
      </c>
      <c r="F249" s="90">
        <v>0.67</v>
      </c>
      <c r="G249" s="90">
        <v>0</v>
      </c>
      <c r="H249" s="90">
        <v>0</v>
      </c>
      <c r="I249" s="90">
        <v>0</v>
      </c>
      <c r="J249" s="91">
        <v>0</v>
      </c>
      <c r="K249" s="91">
        <v>0</v>
      </c>
      <c r="L249" s="92"/>
      <c r="M249" s="92"/>
      <c r="N249" s="92"/>
      <c r="O249" s="92"/>
      <c r="P249" s="130">
        <f t="shared" si="7"/>
        <v>0.67</v>
      </c>
    </row>
    <row r="250" spans="1:16" ht="15" customHeight="1">
      <c r="A250" s="121">
        <v>248</v>
      </c>
      <c r="B250" s="107" t="s">
        <v>346</v>
      </c>
      <c r="C250" s="88">
        <v>0</v>
      </c>
      <c r="D250" s="89">
        <v>0</v>
      </c>
      <c r="E250" s="90">
        <v>0</v>
      </c>
      <c r="F250" s="90">
        <v>0</v>
      </c>
      <c r="G250" s="90">
        <v>0.67</v>
      </c>
      <c r="H250" s="90">
        <v>0</v>
      </c>
      <c r="I250" s="90">
        <v>0</v>
      </c>
      <c r="J250" s="91">
        <v>0</v>
      </c>
      <c r="K250" s="91">
        <v>0</v>
      </c>
      <c r="L250" s="90"/>
      <c r="M250" s="90"/>
      <c r="N250" s="90"/>
      <c r="O250" s="90"/>
      <c r="P250" s="130">
        <f t="shared" si="7"/>
        <v>0.67</v>
      </c>
    </row>
    <row r="251" spans="1:16" ht="15" customHeight="1">
      <c r="A251" s="121">
        <v>249</v>
      </c>
      <c r="B251" s="107" t="s">
        <v>347</v>
      </c>
      <c r="C251" s="88">
        <v>0</v>
      </c>
      <c r="D251" s="89">
        <v>0</v>
      </c>
      <c r="E251" s="90">
        <v>0</v>
      </c>
      <c r="F251" s="90">
        <v>0</v>
      </c>
      <c r="G251" s="90">
        <v>0.67</v>
      </c>
      <c r="H251" s="90">
        <v>0</v>
      </c>
      <c r="I251" s="90">
        <v>0</v>
      </c>
      <c r="J251" s="91">
        <v>0</v>
      </c>
      <c r="K251" s="91">
        <v>0</v>
      </c>
      <c r="L251" s="90"/>
      <c r="M251" s="90"/>
      <c r="N251" s="90"/>
      <c r="O251" s="90"/>
      <c r="P251" s="130">
        <f t="shared" si="7"/>
        <v>0.67</v>
      </c>
    </row>
    <row r="252" spans="1:16" ht="15" customHeight="1">
      <c r="A252" s="121">
        <v>250</v>
      </c>
      <c r="B252" s="107" t="s">
        <v>348</v>
      </c>
      <c r="C252" s="88">
        <v>0</v>
      </c>
      <c r="D252" s="89">
        <v>0</v>
      </c>
      <c r="E252" s="90">
        <v>0</v>
      </c>
      <c r="F252" s="90">
        <v>0</v>
      </c>
      <c r="G252" s="90">
        <v>0.67</v>
      </c>
      <c r="H252" s="90">
        <v>0</v>
      </c>
      <c r="I252" s="90">
        <v>0</v>
      </c>
      <c r="J252" s="91">
        <v>0</v>
      </c>
      <c r="K252" s="91">
        <v>0</v>
      </c>
      <c r="L252" s="90"/>
      <c r="M252" s="90"/>
      <c r="N252" s="90"/>
      <c r="O252" s="90"/>
      <c r="P252" s="130">
        <f aca="true" t="shared" si="8" ref="P252:P264">LARGE(C252:O252,1)+LARGE(C252:O252,2)+LARGE(C252:O252,3)+LARGE(C252:O252,4)+LARGE(C252:O252,5)</f>
        <v>0.67</v>
      </c>
    </row>
    <row r="253" spans="1:16" ht="15" customHeight="1">
      <c r="A253" s="121">
        <v>251</v>
      </c>
      <c r="B253" s="107" t="s">
        <v>349</v>
      </c>
      <c r="C253" s="88">
        <v>0</v>
      </c>
      <c r="D253" s="89">
        <v>0</v>
      </c>
      <c r="E253" s="90">
        <v>0</v>
      </c>
      <c r="F253" s="90">
        <v>0</v>
      </c>
      <c r="G253" s="90">
        <v>0.67</v>
      </c>
      <c r="H253" s="90">
        <v>0</v>
      </c>
      <c r="I253" s="90">
        <v>0</v>
      </c>
      <c r="J253" s="91">
        <v>0</v>
      </c>
      <c r="K253" s="91">
        <v>0</v>
      </c>
      <c r="L253" s="90"/>
      <c r="M253" s="90"/>
      <c r="N253" s="90"/>
      <c r="O253" s="90"/>
      <c r="P253" s="130">
        <f t="shared" si="8"/>
        <v>0.67</v>
      </c>
    </row>
    <row r="254" spans="1:16" ht="15" customHeight="1">
      <c r="A254" s="121">
        <v>252</v>
      </c>
      <c r="B254" s="107" t="s">
        <v>350</v>
      </c>
      <c r="C254" s="88">
        <v>0</v>
      </c>
      <c r="D254" s="89">
        <v>0</v>
      </c>
      <c r="E254" s="90">
        <v>0</v>
      </c>
      <c r="F254" s="90">
        <v>0</v>
      </c>
      <c r="G254" s="90">
        <v>0.67</v>
      </c>
      <c r="H254" s="90">
        <v>0</v>
      </c>
      <c r="I254" s="90">
        <v>0</v>
      </c>
      <c r="J254" s="91">
        <v>0</v>
      </c>
      <c r="K254" s="91">
        <v>0</v>
      </c>
      <c r="L254" s="90"/>
      <c r="M254" s="90"/>
      <c r="N254" s="90"/>
      <c r="O254" s="90"/>
      <c r="P254" s="130">
        <f t="shared" si="8"/>
        <v>0.67</v>
      </c>
    </row>
    <row r="255" spans="1:16" ht="15" customHeight="1">
      <c r="A255" s="121">
        <v>253</v>
      </c>
      <c r="B255" s="107" t="s">
        <v>351</v>
      </c>
      <c r="C255" s="88">
        <v>0</v>
      </c>
      <c r="D255" s="89">
        <v>0</v>
      </c>
      <c r="E255" s="90">
        <v>0</v>
      </c>
      <c r="F255" s="90">
        <v>0</v>
      </c>
      <c r="G255" s="90">
        <v>0.67</v>
      </c>
      <c r="H255" s="90">
        <v>0</v>
      </c>
      <c r="I255" s="90">
        <v>0</v>
      </c>
      <c r="J255" s="91">
        <v>0</v>
      </c>
      <c r="K255" s="91">
        <v>0</v>
      </c>
      <c r="L255" s="90"/>
      <c r="M255" s="90"/>
      <c r="N255" s="90"/>
      <c r="O255" s="90"/>
      <c r="P255" s="130">
        <f t="shared" si="8"/>
        <v>0.67</v>
      </c>
    </row>
    <row r="256" spans="1:16" ht="15" customHeight="1">
      <c r="A256" s="121">
        <v>254</v>
      </c>
      <c r="B256" s="107" t="s">
        <v>357</v>
      </c>
      <c r="C256" s="88">
        <v>0</v>
      </c>
      <c r="D256" s="89">
        <v>0</v>
      </c>
      <c r="E256" s="90">
        <v>0</v>
      </c>
      <c r="F256" s="90">
        <v>0</v>
      </c>
      <c r="G256" s="90">
        <v>0.67</v>
      </c>
      <c r="H256" s="90">
        <v>0</v>
      </c>
      <c r="I256" s="90">
        <v>0</v>
      </c>
      <c r="J256" s="91">
        <v>0</v>
      </c>
      <c r="K256" s="91">
        <v>0</v>
      </c>
      <c r="L256" s="90"/>
      <c r="M256" s="90"/>
      <c r="N256" s="90"/>
      <c r="O256" s="90"/>
      <c r="P256" s="130">
        <f t="shared" si="8"/>
        <v>0.67</v>
      </c>
    </row>
    <row r="257" spans="1:16" ht="15" customHeight="1">
      <c r="A257" s="121">
        <v>255</v>
      </c>
      <c r="B257" s="151" t="s">
        <v>339</v>
      </c>
      <c r="C257" s="88">
        <v>0</v>
      </c>
      <c r="D257" s="89">
        <v>0</v>
      </c>
      <c r="E257" s="90">
        <v>0</v>
      </c>
      <c r="F257" s="90">
        <v>0</v>
      </c>
      <c r="G257" s="90">
        <v>0.67</v>
      </c>
      <c r="H257" s="90">
        <v>0</v>
      </c>
      <c r="I257" s="90">
        <v>0</v>
      </c>
      <c r="J257" s="91">
        <v>0</v>
      </c>
      <c r="K257" s="91">
        <v>0</v>
      </c>
      <c r="L257" s="90"/>
      <c r="M257" s="90"/>
      <c r="N257" s="90"/>
      <c r="O257" s="90"/>
      <c r="P257" s="130">
        <f t="shared" si="8"/>
        <v>0.67</v>
      </c>
    </row>
    <row r="258" spans="1:16" ht="15" customHeight="1">
      <c r="A258" s="121">
        <v>256</v>
      </c>
      <c r="B258" s="107" t="s">
        <v>370</v>
      </c>
      <c r="C258" s="88">
        <v>0</v>
      </c>
      <c r="D258" s="89">
        <v>0</v>
      </c>
      <c r="E258" s="90">
        <v>0</v>
      </c>
      <c r="F258" s="90">
        <v>0</v>
      </c>
      <c r="G258" s="90">
        <v>0</v>
      </c>
      <c r="H258" s="90">
        <v>0.67</v>
      </c>
      <c r="I258" s="90">
        <v>0</v>
      </c>
      <c r="J258" s="91">
        <v>0</v>
      </c>
      <c r="K258" s="91">
        <v>0</v>
      </c>
      <c r="L258" s="90"/>
      <c r="M258" s="90"/>
      <c r="N258" s="90"/>
      <c r="O258" s="90"/>
      <c r="P258" s="130">
        <f t="shared" si="8"/>
        <v>0.67</v>
      </c>
    </row>
    <row r="259" spans="1:16" ht="15" customHeight="1">
      <c r="A259" s="121">
        <v>257</v>
      </c>
      <c r="B259" s="107" t="s">
        <v>380</v>
      </c>
      <c r="C259" s="88">
        <v>0</v>
      </c>
      <c r="D259" s="89">
        <v>0</v>
      </c>
      <c r="E259" s="90">
        <v>0</v>
      </c>
      <c r="F259" s="90">
        <v>0</v>
      </c>
      <c r="G259" s="90">
        <v>0</v>
      </c>
      <c r="H259" s="90">
        <v>0.67</v>
      </c>
      <c r="I259" s="90">
        <v>0</v>
      </c>
      <c r="J259" s="91">
        <v>0</v>
      </c>
      <c r="K259" s="91">
        <v>0</v>
      </c>
      <c r="L259" s="90"/>
      <c r="M259" s="90"/>
      <c r="N259" s="90"/>
      <c r="O259" s="90"/>
      <c r="P259" s="130">
        <f t="shared" si="8"/>
        <v>0.67</v>
      </c>
    </row>
    <row r="260" spans="1:16" ht="15" customHeight="1">
      <c r="A260" s="121">
        <v>258</v>
      </c>
      <c r="B260" s="107" t="s">
        <v>374</v>
      </c>
      <c r="C260" s="88">
        <v>0</v>
      </c>
      <c r="D260" s="89">
        <v>0</v>
      </c>
      <c r="E260" s="90">
        <v>0</v>
      </c>
      <c r="F260" s="90">
        <v>0</v>
      </c>
      <c r="G260" s="90">
        <v>0</v>
      </c>
      <c r="H260" s="90">
        <v>0.67</v>
      </c>
      <c r="I260" s="90">
        <v>0</v>
      </c>
      <c r="J260" s="91">
        <v>0</v>
      </c>
      <c r="K260" s="91">
        <v>0</v>
      </c>
      <c r="L260" s="90"/>
      <c r="M260" s="90"/>
      <c r="N260" s="90"/>
      <c r="O260" s="90"/>
      <c r="P260" s="130">
        <f t="shared" si="8"/>
        <v>0.67</v>
      </c>
    </row>
    <row r="261" spans="1:16" ht="15" customHeight="1">
      <c r="A261" s="121">
        <v>259</v>
      </c>
      <c r="B261" s="107" t="s">
        <v>376</v>
      </c>
      <c r="C261" s="88">
        <v>0</v>
      </c>
      <c r="D261" s="89">
        <v>0</v>
      </c>
      <c r="E261" s="90">
        <v>0</v>
      </c>
      <c r="F261" s="90">
        <v>0</v>
      </c>
      <c r="G261" s="90">
        <v>0</v>
      </c>
      <c r="H261" s="90">
        <v>0.67</v>
      </c>
      <c r="I261" s="90">
        <v>0</v>
      </c>
      <c r="J261" s="91">
        <v>0</v>
      </c>
      <c r="K261" s="91">
        <v>0</v>
      </c>
      <c r="L261" s="90"/>
      <c r="M261" s="90"/>
      <c r="N261" s="90"/>
      <c r="O261" s="90"/>
      <c r="P261" s="130">
        <f t="shared" si="8"/>
        <v>0.67</v>
      </c>
    </row>
    <row r="262" spans="1:16" ht="12.75">
      <c r="A262" s="121">
        <v>260</v>
      </c>
      <c r="B262" s="87" t="s">
        <v>76</v>
      </c>
      <c r="C262" s="88">
        <v>0.6666666666666666</v>
      </c>
      <c r="D262" s="89">
        <v>0</v>
      </c>
      <c r="E262" s="90">
        <v>0</v>
      </c>
      <c r="F262" s="90">
        <v>0</v>
      </c>
      <c r="G262" s="90">
        <v>0</v>
      </c>
      <c r="H262" s="90">
        <v>0</v>
      </c>
      <c r="I262" s="90">
        <v>0</v>
      </c>
      <c r="J262" s="91">
        <v>0</v>
      </c>
      <c r="K262" s="91">
        <v>0</v>
      </c>
      <c r="L262" s="92"/>
      <c r="M262" s="92"/>
      <c r="N262" s="92"/>
      <c r="O262" s="92"/>
      <c r="P262" s="130">
        <f t="shared" si="8"/>
        <v>0.6666666666666666</v>
      </c>
    </row>
    <row r="263" spans="1:16" ht="12.75">
      <c r="A263" s="121">
        <v>261</v>
      </c>
      <c r="B263" s="87" t="s">
        <v>203</v>
      </c>
      <c r="C263" s="88">
        <v>0</v>
      </c>
      <c r="D263" s="89">
        <v>0</v>
      </c>
      <c r="E263" s="90">
        <v>0.33</v>
      </c>
      <c r="F263" s="90">
        <v>0</v>
      </c>
      <c r="G263" s="90">
        <v>0</v>
      </c>
      <c r="H263" s="90">
        <v>0</v>
      </c>
      <c r="I263" s="90">
        <v>0</v>
      </c>
      <c r="J263" s="91">
        <v>0</v>
      </c>
      <c r="K263" s="91">
        <v>0</v>
      </c>
      <c r="L263" s="92"/>
      <c r="M263" s="92"/>
      <c r="N263" s="92"/>
      <c r="O263" s="92"/>
      <c r="P263" s="130">
        <f t="shared" si="8"/>
        <v>0.33</v>
      </c>
    </row>
    <row r="264" spans="1:16" ht="12.75">
      <c r="A264" s="121">
        <v>262</v>
      </c>
      <c r="B264" s="87" t="s">
        <v>204</v>
      </c>
      <c r="C264" s="88">
        <v>0</v>
      </c>
      <c r="D264" s="89">
        <v>0</v>
      </c>
      <c r="E264" s="90">
        <v>0.33</v>
      </c>
      <c r="F264" s="90">
        <v>0</v>
      </c>
      <c r="G264" s="90">
        <v>0</v>
      </c>
      <c r="H264" s="90">
        <v>0</v>
      </c>
      <c r="I264" s="90">
        <v>0</v>
      </c>
      <c r="J264" s="91">
        <v>0</v>
      </c>
      <c r="K264" s="91">
        <v>0</v>
      </c>
      <c r="L264" s="92"/>
      <c r="M264" s="92"/>
      <c r="N264" s="92"/>
      <c r="O264" s="92"/>
      <c r="P264" s="130">
        <f t="shared" si="8"/>
        <v>0.33</v>
      </c>
    </row>
    <row r="265" spans="1:16" ht="12.75">
      <c r="A265" s="136"/>
      <c r="B265" s="131"/>
      <c r="C265" s="132"/>
      <c r="D265" s="131"/>
      <c r="E265" s="132"/>
      <c r="F265" s="132"/>
      <c r="G265" s="132"/>
      <c r="H265" s="132"/>
      <c r="I265" s="137"/>
      <c r="J265" s="131"/>
      <c r="K265" s="131"/>
      <c r="L265" s="131"/>
      <c r="M265" s="131"/>
      <c r="N265" s="131"/>
      <c r="O265" s="131"/>
      <c r="P265" s="137"/>
    </row>
    <row r="266" spans="1:16" ht="12.75">
      <c r="A266" s="136"/>
      <c r="B266" s="131"/>
      <c r="C266" s="132"/>
      <c r="D266" s="131"/>
      <c r="E266" s="132"/>
      <c r="F266" s="132"/>
      <c r="G266" s="132"/>
      <c r="H266" s="132"/>
      <c r="I266" s="137"/>
      <c r="J266" s="131"/>
      <c r="K266" s="131"/>
      <c r="L266" s="131"/>
      <c r="M266" s="131"/>
      <c r="N266" s="131"/>
      <c r="O266" s="131"/>
      <c r="P266" s="137"/>
    </row>
    <row r="267" spans="1:16" ht="12.75">
      <c r="A267" s="136"/>
      <c r="B267" s="131"/>
      <c r="C267" s="132"/>
      <c r="D267" s="131"/>
      <c r="E267" s="132"/>
      <c r="F267" s="132"/>
      <c r="G267" s="132"/>
      <c r="H267" s="132"/>
      <c r="I267" s="137"/>
      <c r="J267" s="131"/>
      <c r="K267" s="131"/>
      <c r="L267" s="131"/>
      <c r="M267" s="131"/>
      <c r="N267" s="131"/>
      <c r="O267" s="131"/>
      <c r="P267" s="137"/>
    </row>
    <row r="268" spans="1:16" ht="12.75">
      <c r="A268" s="136"/>
      <c r="B268" s="131"/>
      <c r="C268" s="132"/>
      <c r="D268" s="131"/>
      <c r="E268" s="132"/>
      <c r="F268" s="132"/>
      <c r="G268" s="132"/>
      <c r="H268" s="132"/>
      <c r="I268" s="137"/>
      <c r="J268" s="131"/>
      <c r="K268" s="131"/>
      <c r="L268" s="131"/>
      <c r="M268" s="131"/>
      <c r="N268" s="131"/>
      <c r="O268" s="131"/>
      <c r="P268" s="137"/>
    </row>
    <row r="269" spans="1:16" ht="12.75">
      <c r="A269" s="136"/>
      <c r="B269" s="131"/>
      <c r="C269" s="132"/>
      <c r="D269" s="131"/>
      <c r="E269" s="132"/>
      <c r="F269" s="132"/>
      <c r="G269" s="132"/>
      <c r="H269" s="132"/>
      <c r="I269" s="137"/>
      <c r="J269" s="131"/>
      <c r="K269" s="131"/>
      <c r="L269" s="131"/>
      <c r="M269" s="131"/>
      <c r="N269" s="131"/>
      <c r="O269" s="131"/>
      <c r="P269" s="137"/>
    </row>
    <row r="270" spans="1:16" ht="12.75">
      <c r="A270" s="136"/>
      <c r="B270" s="131"/>
      <c r="C270" s="132"/>
      <c r="D270" s="131"/>
      <c r="E270" s="132"/>
      <c r="F270" s="132"/>
      <c r="G270" s="132"/>
      <c r="H270" s="132"/>
      <c r="I270" s="137"/>
      <c r="J270" s="131"/>
      <c r="K270" s="131"/>
      <c r="L270" s="131"/>
      <c r="M270" s="131"/>
      <c r="N270" s="131"/>
      <c r="O270" s="131"/>
      <c r="P270" s="137"/>
    </row>
    <row r="271" spans="1:16" ht="12.75">
      <c r="A271" s="136"/>
      <c r="B271" s="131"/>
      <c r="C271" s="132"/>
      <c r="D271" s="131"/>
      <c r="E271" s="132"/>
      <c r="F271" s="132"/>
      <c r="G271" s="132"/>
      <c r="H271" s="132"/>
      <c r="I271" s="137"/>
      <c r="J271" s="131"/>
      <c r="K271" s="131"/>
      <c r="L271" s="131"/>
      <c r="M271" s="131"/>
      <c r="N271" s="131"/>
      <c r="O271" s="131"/>
      <c r="P271" s="137"/>
    </row>
    <row r="272" spans="1:16" ht="12.75">
      <c r="A272" s="136"/>
      <c r="B272" s="131"/>
      <c r="C272" s="132"/>
      <c r="D272" s="131"/>
      <c r="E272" s="132"/>
      <c r="F272" s="132"/>
      <c r="G272" s="132"/>
      <c r="H272" s="132"/>
      <c r="I272" s="137"/>
      <c r="J272" s="131"/>
      <c r="K272" s="131"/>
      <c r="L272" s="131"/>
      <c r="M272" s="131"/>
      <c r="N272" s="131"/>
      <c r="O272" s="131"/>
      <c r="P272" s="137"/>
    </row>
    <row r="273" spans="1:16" ht="12.75">
      <c r="A273" s="122"/>
      <c r="B273" s="131"/>
      <c r="C273" s="132"/>
      <c r="D273" s="131"/>
      <c r="E273" s="132"/>
      <c r="F273" s="132"/>
      <c r="G273" s="132"/>
      <c r="H273" s="132"/>
      <c r="I273" s="137"/>
      <c r="J273" s="131"/>
      <c r="K273" s="131"/>
      <c r="L273" s="131"/>
      <c r="M273" s="131"/>
      <c r="N273" s="131"/>
      <c r="O273" s="131"/>
      <c r="P273" s="133"/>
    </row>
    <row r="274" spans="1:16" ht="12.75">
      <c r="A274" s="122"/>
      <c r="B274" s="131"/>
      <c r="C274" s="132"/>
      <c r="D274" s="131"/>
      <c r="E274" s="132"/>
      <c r="F274" s="132"/>
      <c r="G274" s="132"/>
      <c r="H274" s="132"/>
      <c r="I274" s="137"/>
      <c r="J274" s="131"/>
      <c r="K274" s="131"/>
      <c r="L274" s="131"/>
      <c r="M274" s="131"/>
      <c r="N274" s="131"/>
      <c r="O274" s="131"/>
      <c r="P274" s="133"/>
    </row>
    <row r="275" spans="1:16" ht="12.75">
      <c r="A275" s="122"/>
      <c r="B275" s="131"/>
      <c r="C275" s="132"/>
      <c r="D275" s="131"/>
      <c r="E275" s="132"/>
      <c r="F275" s="132"/>
      <c r="G275" s="132"/>
      <c r="H275" s="132"/>
      <c r="I275" s="137"/>
      <c r="J275" s="131"/>
      <c r="K275" s="131"/>
      <c r="L275" s="131"/>
      <c r="M275" s="131"/>
      <c r="N275" s="131"/>
      <c r="O275" s="131"/>
      <c r="P275" s="133"/>
    </row>
    <row r="276" spans="1:16" ht="12.75">
      <c r="A276" s="122"/>
      <c r="B276" s="131"/>
      <c r="C276" s="132"/>
      <c r="D276" s="131"/>
      <c r="E276" s="132"/>
      <c r="F276" s="132"/>
      <c r="G276" s="132"/>
      <c r="H276" s="132"/>
      <c r="I276" s="137"/>
      <c r="J276" s="131"/>
      <c r="K276" s="131"/>
      <c r="L276" s="131"/>
      <c r="M276" s="131"/>
      <c r="N276" s="131"/>
      <c r="O276" s="131"/>
      <c r="P276" s="133"/>
    </row>
    <row r="277" spans="1:16" ht="12.75">
      <c r="A277" s="122"/>
      <c r="B277" s="131"/>
      <c r="C277" s="132"/>
      <c r="D277" s="131"/>
      <c r="E277" s="132"/>
      <c r="F277" s="132"/>
      <c r="G277" s="132"/>
      <c r="H277" s="132"/>
      <c r="I277" s="137"/>
      <c r="J277" s="131"/>
      <c r="K277" s="131"/>
      <c r="L277" s="131"/>
      <c r="M277" s="131"/>
      <c r="N277" s="131"/>
      <c r="O277" s="131"/>
      <c r="P277" s="133"/>
    </row>
    <row r="278" spans="1:16" ht="12.75">
      <c r="A278" s="122"/>
      <c r="B278" s="131"/>
      <c r="C278" s="132"/>
      <c r="D278" s="131"/>
      <c r="E278" s="132"/>
      <c r="F278" s="132"/>
      <c r="G278" s="132"/>
      <c r="H278" s="132"/>
      <c r="I278" s="137"/>
      <c r="J278" s="131"/>
      <c r="K278" s="131"/>
      <c r="L278" s="131"/>
      <c r="M278" s="131"/>
      <c r="N278" s="131"/>
      <c r="O278" s="131"/>
      <c r="P278" s="133"/>
    </row>
    <row r="279" spans="1:16" ht="12.75">
      <c r="A279" s="122"/>
      <c r="B279" s="131"/>
      <c r="C279" s="132"/>
      <c r="D279" s="131"/>
      <c r="E279" s="132"/>
      <c r="F279" s="132"/>
      <c r="G279" s="132"/>
      <c r="H279" s="132"/>
      <c r="I279" s="137"/>
      <c r="J279" s="131"/>
      <c r="K279" s="131"/>
      <c r="L279" s="131"/>
      <c r="M279" s="131"/>
      <c r="N279" s="131"/>
      <c r="O279" s="131"/>
      <c r="P279" s="133"/>
    </row>
    <row r="280" spans="1:16" ht="12.75">
      <c r="A280" s="122"/>
      <c r="B280" s="131"/>
      <c r="C280" s="132"/>
      <c r="D280" s="131"/>
      <c r="E280" s="132"/>
      <c r="F280" s="132"/>
      <c r="G280" s="132"/>
      <c r="H280" s="132"/>
      <c r="I280" s="137"/>
      <c r="J280" s="131"/>
      <c r="K280" s="131"/>
      <c r="L280" s="131"/>
      <c r="M280" s="131"/>
      <c r="N280" s="131"/>
      <c r="O280" s="131"/>
      <c r="P280" s="133"/>
    </row>
    <row r="281" spans="1:16" ht="12.75">
      <c r="A281" s="122"/>
      <c r="B281" s="131"/>
      <c r="C281" s="132"/>
      <c r="D281" s="131"/>
      <c r="E281" s="132"/>
      <c r="F281" s="132"/>
      <c r="G281" s="132"/>
      <c r="H281" s="132"/>
      <c r="I281" s="137"/>
      <c r="J281" s="131"/>
      <c r="K281" s="131"/>
      <c r="L281" s="131"/>
      <c r="M281" s="131"/>
      <c r="N281" s="131"/>
      <c r="O281" s="131"/>
      <c r="P281" s="133"/>
    </row>
    <row r="282" spans="1:16" ht="12.75">
      <c r="A282" s="123"/>
      <c r="B282" s="131"/>
      <c r="C282" s="132"/>
      <c r="D282" s="131"/>
      <c r="E282" s="132"/>
      <c r="F282" s="132"/>
      <c r="G282" s="132"/>
      <c r="H282" s="132"/>
      <c r="I282" s="137"/>
      <c r="J282" s="131"/>
      <c r="K282" s="131"/>
      <c r="L282" s="131"/>
      <c r="M282" s="131"/>
      <c r="N282" s="131"/>
      <c r="O282" s="131"/>
      <c r="P282" s="133"/>
    </row>
    <row r="283" spans="1:16" ht="12.75">
      <c r="A283" s="123"/>
      <c r="B283" s="131"/>
      <c r="C283" s="132"/>
      <c r="D283" s="131"/>
      <c r="E283" s="132"/>
      <c r="F283" s="132"/>
      <c r="G283" s="132"/>
      <c r="H283" s="132"/>
      <c r="I283" s="137"/>
      <c r="J283" s="131"/>
      <c r="K283" s="131"/>
      <c r="L283" s="131"/>
      <c r="M283" s="131"/>
      <c r="N283" s="131"/>
      <c r="O283" s="131"/>
      <c r="P283" s="133"/>
    </row>
    <row r="284" spans="1:16" ht="12.75">
      <c r="A284" s="123"/>
      <c r="B284" s="131"/>
      <c r="C284" s="132"/>
      <c r="D284" s="131"/>
      <c r="E284" s="132"/>
      <c r="F284" s="132"/>
      <c r="G284" s="132"/>
      <c r="H284" s="132"/>
      <c r="I284" s="137"/>
      <c r="J284" s="131"/>
      <c r="K284" s="131"/>
      <c r="L284" s="131"/>
      <c r="M284" s="131"/>
      <c r="N284" s="131"/>
      <c r="O284" s="131"/>
      <c r="P284" s="133"/>
    </row>
    <row r="285" spans="1:16" ht="12.75">
      <c r="A285" s="123"/>
      <c r="B285" s="131"/>
      <c r="C285" s="132"/>
      <c r="D285" s="131"/>
      <c r="E285" s="132"/>
      <c r="F285" s="132"/>
      <c r="G285" s="132"/>
      <c r="H285" s="132"/>
      <c r="I285" s="137"/>
      <c r="J285" s="131"/>
      <c r="K285" s="131"/>
      <c r="L285" s="131"/>
      <c r="M285" s="131"/>
      <c r="N285" s="131"/>
      <c r="O285" s="131"/>
      <c r="P285" s="133"/>
    </row>
    <row r="286" spans="1:16" ht="12.75">
      <c r="A286" s="123"/>
      <c r="B286" s="131"/>
      <c r="C286" s="132"/>
      <c r="D286" s="131"/>
      <c r="E286" s="132"/>
      <c r="F286" s="132"/>
      <c r="G286" s="132"/>
      <c r="H286" s="132"/>
      <c r="I286" s="137"/>
      <c r="J286" s="131"/>
      <c r="K286" s="131"/>
      <c r="L286" s="131"/>
      <c r="M286" s="131"/>
      <c r="N286" s="131"/>
      <c r="O286" s="131"/>
      <c r="P286" s="1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P82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5.125" style="85" customWidth="1"/>
    <col min="2" max="2" width="23.625" style="79" customWidth="1"/>
    <col min="3" max="3" width="8.125" style="79" customWidth="1"/>
    <col min="4" max="4" width="7.75390625" style="79" customWidth="1"/>
    <col min="5" max="5" width="7.625" style="79" customWidth="1"/>
    <col min="6" max="6" width="6.125" style="79" customWidth="1"/>
    <col min="7" max="7" width="9.25390625" style="79" customWidth="1"/>
    <col min="8" max="8" width="7.75390625" style="79" customWidth="1"/>
    <col min="9" max="9" width="9.75390625" style="85" customWidth="1"/>
    <col min="10" max="10" width="6.75390625" style="86" customWidth="1"/>
    <col min="11" max="11" width="5.625" style="86" customWidth="1"/>
    <col min="12" max="12" width="6.25390625" style="79" customWidth="1"/>
    <col min="13" max="13" width="6.125" style="79" customWidth="1"/>
    <col min="14" max="14" width="7.625" style="79" customWidth="1"/>
    <col min="15" max="15" width="10.375" style="85" customWidth="1"/>
    <col min="16" max="16384" width="9.125" style="79" customWidth="1"/>
  </cols>
  <sheetData>
    <row r="1" spans="1:16" ht="24.75" customHeight="1">
      <c r="A1" s="5"/>
      <c r="B1" s="157" t="s">
        <v>381</v>
      </c>
      <c r="C1" s="158"/>
      <c r="D1" s="157"/>
      <c r="E1" s="157"/>
      <c r="F1" s="157"/>
      <c r="G1" s="157"/>
      <c r="H1" s="157"/>
      <c r="I1" s="159"/>
      <c r="J1" s="157"/>
      <c r="K1" s="157"/>
      <c r="L1" s="157"/>
      <c r="M1" s="157"/>
      <c r="N1" s="157"/>
      <c r="O1" s="159" t="s">
        <v>382</v>
      </c>
      <c r="P1" s="68"/>
    </row>
    <row r="2" spans="1:16" ht="15" customHeight="1">
      <c r="A2" s="80" t="s">
        <v>308</v>
      </c>
      <c r="B2" s="81" t="s">
        <v>118</v>
      </c>
      <c r="C2" s="82" t="s">
        <v>383</v>
      </c>
      <c r="D2" s="77" t="s">
        <v>384</v>
      </c>
      <c r="E2" s="82" t="s">
        <v>385</v>
      </c>
      <c r="F2" s="82" t="s">
        <v>386</v>
      </c>
      <c r="G2" s="82" t="s">
        <v>387</v>
      </c>
      <c r="H2" s="82" t="s">
        <v>388</v>
      </c>
      <c r="I2" s="83" t="s">
        <v>389</v>
      </c>
      <c r="J2" s="84" t="s">
        <v>390</v>
      </c>
      <c r="K2" s="84" t="s">
        <v>391</v>
      </c>
      <c r="L2" s="80" t="s">
        <v>392</v>
      </c>
      <c r="M2" s="80" t="s">
        <v>393</v>
      </c>
      <c r="N2" s="80" t="s">
        <v>394</v>
      </c>
      <c r="O2" s="4" t="s">
        <v>395</v>
      </c>
      <c r="P2" s="5" t="s">
        <v>296</v>
      </c>
    </row>
    <row r="3" spans="1:16" ht="15" customHeight="1">
      <c r="A3" s="109">
        <v>1</v>
      </c>
      <c r="B3" s="105" t="s">
        <v>122</v>
      </c>
      <c r="C3" s="98">
        <v>10</v>
      </c>
      <c r="D3" s="98">
        <v>20</v>
      </c>
      <c r="E3" s="98">
        <v>11.33</v>
      </c>
      <c r="F3" s="98">
        <v>5.33</v>
      </c>
      <c r="G3" s="98">
        <v>12.67</v>
      </c>
      <c r="H3" s="98">
        <v>2.67</v>
      </c>
      <c r="I3" s="98">
        <v>20</v>
      </c>
      <c r="J3" s="95">
        <v>0</v>
      </c>
      <c r="K3" s="95">
        <v>4</v>
      </c>
      <c r="L3" s="98">
        <v>6</v>
      </c>
      <c r="M3" s="98">
        <v>20</v>
      </c>
      <c r="N3" s="98"/>
      <c r="O3" s="98">
        <v>12</v>
      </c>
      <c r="P3" s="96">
        <f aca="true" t="shared" si="0" ref="P3:P50">LARGE(C3:O3,1)+LARGE(C3:O3,2)+LARGE(C3:O3,3)+LARGE(C3:O3,4)+LARGE(C3:O3,5)</f>
        <v>84.67</v>
      </c>
    </row>
    <row r="4" spans="1:16" ht="15" customHeight="1">
      <c r="A4" s="109">
        <v>2</v>
      </c>
      <c r="B4" s="105" t="s">
        <v>205</v>
      </c>
      <c r="C4" s="106">
        <f>'[1]BAYANLAR'!F5/3</f>
        <v>9.666666666666666</v>
      </c>
      <c r="D4" s="98">
        <v>9</v>
      </c>
      <c r="E4" s="96">
        <v>9.67</v>
      </c>
      <c r="F4" s="96">
        <v>12.67</v>
      </c>
      <c r="G4" s="96">
        <v>12.33</v>
      </c>
      <c r="H4" s="96">
        <v>8</v>
      </c>
      <c r="I4" s="98">
        <v>24</v>
      </c>
      <c r="J4" s="95">
        <v>0</v>
      </c>
      <c r="K4" s="95">
        <v>6</v>
      </c>
      <c r="L4" s="98">
        <v>9</v>
      </c>
      <c r="M4" s="105"/>
      <c r="N4" s="105"/>
      <c r="O4" s="98">
        <v>20</v>
      </c>
      <c r="P4" s="96">
        <f t="shared" si="0"/>
        <v>78.67</v>
      </c>
    </row>
    <row r="5" spans="1:16" ht="15" customHeight="1">
      <c r="A5" s="109">
        <v>3</v>
      </c>
      <c r="B5" s="105" t="s">
        <v>152</v>
      </c>
      <c r="C5" s="96">
        <v>0</v>
      </c>
      <c r="D5" s="98">
        <v>6</v>
      </c>
      <c r="E5" s="96">
        <v>0</v>
      </c>
      <c r="F5" s="96">
        <v>6.33</v>
      </c>
      <c r="G5" s="96">
        <v>6.33</v>
      </c>
      <c r="H5" s="96">
        <v>5</v>
      </c>
      <c r="I5" s="98">
        <v>16</v>
      </c>
      <c r="J5" s="95">
        <v>20</v>
      </c>
      <c r="K5" s="95">
        <v>4</v>
      </c>
      <c r="L5" s="105"/>
      <c r="M5" s="105"/>
      <c r="N5" s="105"/>
      <c r="O5" s="98">
        <v>9</v>
      </c>
      <c r="P5" s="96">
        <f t="shared" si="0"/>
        <v>57.66</v>
      </c>
    </row>
    <row r="6" spans="1:16" ht="15" customHeight="1">
      <c r="A6" s="109">
        <v>4</v>
      </c>
      <c r="B6" s="107" t="s">
        <v>126</v>
      </c>
      <c r="C6" s="108">
        <f>'[1]BAYANLAR'!F9/3</f>
        <v>5.333333333333333</v>
      </c>
      <c r="D6" s="92">
        <v>6</v>
      </c>
      <c r="E6" s="90">
        <v>5</v>
      </c>
      <c r="F6" s="90">
        <v>8.67</v>
      </c>
      <c r="G6" s="90">
        <v>0</v>
      </c>
      <c r="H6" s="90">
        <v>7.33</v>
      </c>
      <c r="I6" s="92">
        <v>12</v>
      </c>
      <c r="J6" s="89">
        <v>0</v>
      </c>
      <c r="K6" s="89">
        <v>9</v>
      </c>
      <c r="L6" s="107"/>
      <c r="M6" s="107"/>
      <c r="N6" s="107"/>
      <c r="O6" s="92">
        <v>16</v>
      </c>
      <c r="P6" s="90">
        <f t="shared" si="0"/>
        <v>53</v>
      </c>
    </row>
    <row r="7" spans="1:16" ht="15" customHeight="1">
      <c r="A7" s="109">
        <v>5</v>
      </c>
      <c r="B7" s="107" t="s">
        <v>121</v>
      </c>
      <c r="C7" s="108">
        <f>'[1]BAYANLAR'!F3/3</f>
        <v>13.666666666666666</v>
      </c>
      <c r="D7" s="92">
        <v>12</v>
      </c>
      <c r="E7" s="90">
        <v>8</v>
      </c>
      <c r="F7" s="90">
        <v>3.33</v>
      </c>
      <c r="G7" s="90">
        <v>0</v>
      </c>
      <c r="H7" s="90">
        <v>0</v>
      </c>
      <c r="I7" s="92">
        <v>6</v>
      </c>
      <c r="J7" s="89">
        <v>0</v>
      </c>
      <c r="K7" s="89">
        <v>3</v>
      </c>
      <c r="L7" s="107"/>
      <c r="M7" s="107"/>
      <c r="N7" s="107"/>
      <c r="O7" s="92">
        <v>12</v>
      </c>
      <c r="P7" s="90">
        <f t="shared" si="0"/>
        <v>51.666666666666664</v>
      </c>
    </row>
    <row r="8" spans="1:16" ht="15" customHeight="1">
      <c r="A8" s="109">
        <v>6</v>
      </c>
      <c r="B8" s="107" t="s">
        <v>123</v>
      </c>
      <c r="C8" s="108">
        <f>'[1]BAYANLAR'!F6/3</f>
        <v>9</v>
      </c>
      <c r="D8" s="92">
        <v>12</v>
      </c>
      <c r="E8" s="90">
        <v>5.67</v>
      </c>
      <c r="F8" s="90">
        <v>4</v>
      </c>
      <c r="G8" s="90">
        <v>6.67</v>
      </c>
      <c r="H8" s="90">
        <v>6.67</v>
      </c>
      <c r="I8" s="92">
        <v>16</v>
      </c>
      <c r="J8" s="89">
        <v>0</v>
      </c>
      <c r="K8" s="89">
        <v>2</v>
      </c>
      <c r="L8" s="107"/>
      <c r="M8" s="107"/>
      <c r="N8" s="107"/>
      <c r="O8" s="92">
        <v>6</v>
      </c>
      <c r="P8" s="90">
        <f t="shared" si="0"/>
        <v>50.34</v>
      </c>
    </row>
    <row r="9" spans="1:16" ht="15" customHeight="1">
      <c r="A9" s="109">
        <v>7</v>
      </c>
      <c r="B9" s="107" t="s">
        <v>149</v>
      </c>
      <c r="C9" s="90">
        <v>0</v>
      </c>
      <c r="D9" s="92">
        <v>16</v>
      </c>
      <c r="E9" s="90">
        <v>6</v>
      </c>
      <c r="F9" s="90">
        <v>2.33</v>
      </c>
      <c r="G9" s="90">
        <v>0</v>
      </c>
      <c r="H9" s="90">
        <v>0</v>
      </c>
      <c r="I9" s="92">
        <v>9</v>
      </c>
      <c r="J9" s="89">
        <v>0</v>
      </c>
      <c r="K9" s="89">
        <v>1</v>
      </c>
      <c r="L9" s="107"/>
      <c r="M9" s="107"/>
      <c r="N9" s="107"/>
      <c r="O9" s="92">
        <v>9</v>
      </c>
      <c r="P9" s="90">
        <f t="shared" si="0"/>
        <v>42.33</v>
      </c>
    </row>
    <row r="10" spans="1:16" ht="15" customHeight="1">
      <c r="A10" s="109">
        <v>8</v>
      </c>
      <c r="B10" s="107" t="s">
        <v>151</v>
      </c>
      <c r="C10" s="90">
        <v>0</v>
      </c>
      <c r="D10" s="92">
        <v>6</v>
      </c>
      <c r="E10" s="90">
        <v>4.67</v>
      </c>
      <c r="F10" s="90">
        <v>4.33</v>
      </c>
      <c r="G10" s="90">
        <v>9</v>
      </c>
      <c r="H10" s="90">
        <v>8.33</v>
      </c>
      <c r="I10" s="92">
        <v>9</v>
      </c>
      <c r="J10" s="89">
        <v>0</v>
      </c>
      <c r="K10" s="89">
        <v>2</v>
      </c>
      <c r="L10" s="107"/>
      <c r="M10" s="107"/>
      <c r="N10" s="107"/>
      <c r="O10" s="92">
        <v>9</v>
      </c>
      <c r="P10" s="90">
        <f t="shared" si="0"/>
        <v>41.33</v>
      </c>
    </row>
    <row r="11" spans="1:16" ht="15" customHeight="1">
      <c r="A11" s="109">
        <v>9</v>
      </c>
      <c r="B11" s="170" t="s">
        <v>273</v>
      </c>
      <c r="C11" s="171">
        <f>'[1]BAYANLAR'!F10/3</f>
        <v>5.333333333333333</v>
      </c>
      <c r="D11" s="172">
        <v>9</v>
      </c>
      <c r="E11" s="173">
        <v>6.67</v>
      </c>
      <c r="F11" s="173">
        <v>5</v>
      </c>
      <c r="G11" s="173">
        <v>7</v>
      </c>
      <c r="H11" s="173"/>
      <c r="I11" s="172">
        <v>12</v>
      </c>
      <c r="J11" s="174">
        <v>0</v>
      </c>
      <c r="K11" s="174">
        <v>0</v>
      </c>
      <c r="L11" s="170"/>
      <c r="M11" s="170"/>
      <c r="N11" s="170"/>
      <c r="O11" s="172">
        <v>6</v>
      </c>
      <c r="P11" s="173">
        <f t="shared" si="0"/>
        <v>40.67</v>
      </c>
    </row>
    <row r="12" spans="1:16" ht="15" customHeight="1">
      <c r="A12" s="109">
        <v>10</v>
      </c>
      <c r="B12" s="170" t="s">
        <v>142</v>
      </c>
      <c r="C12" s="171">
        <f>'[1]BAYANLAR'!F26/3</f>
        <v>3</v>
      </c>
      <c r="D12" s="172">
        <v>9</v>
      </c>
      <c r="E12" s="173">
        <v>4.33</v>
      </c>
      <c r="F12" s="173">
        <v>5.33</v>
      </c>
      <c r="G12" s="173">
        <v>6.33</v>
      </c>
      <c r="H12" s="173">
        <v>7</v>
      </c>
      <c r="I12" s="172">
        <v>9</v>
      </c>
      <c r="J12" s="174">
        <v>0</v>
      </c>
      <c r="K12" s="174">
        <v>1</v>
      </c>
      <c r="L12" s="170"/>
      <c r="M12" s="170"/>
      <c r="N12" s="170"/>
      <c r="O12" s="172">
        <v>6</v>
      </c>
      <c r="P12" s="173">
        <f t="shared" si="0"/>
        <v>37.33</v>
      </c>
    </row>
    <row r="13" spans="1:16" ht="15" customHeight="1">
      <c r="A13" s="109">
        <v>11</v>
      </c>
      <c r="B13" s="170" t="s">
        <v>136</v>
      </c>
      <c r="C13" s="171">
        <f>'[1]BAYANLAR'!F20/3</f>
        <v>3.3333333333333335</v>
      </c>
      <c r="D13" s="172">
        <v>4</v>
      </c>
      <c r="E13" s="173">
        <v>4.33</v>
      </c>
      <c r="F13" s="173">
        <v>2.33</v>
      </c>
      <c r="G13" s="173">
        <v>4</v>
      </c>
      <c r="H13" s="173">
        <v>7.33</v>
      </c>
      <c r="I13" s="172">
        <v>12</v>
      </c>
      <c r="J13" s="174">
        <v>0</v>
      </c>
      <c r="K13" s="174">
        <v>0</v>
      </c>
      <c r="L13" s="170"/>
      <c r="M13" s="170"/>
      <c r="N13" s="170"/>
      <c r="O13" s="172">
        <v>9</v>
      </c>
      <c r="P13" s="173">
        <f t="shared" si="0"/>
        <v>36.66</v>
      </c>
    </row>
    <row r="14" spans="1:16" ht="15" customHeight="1">
      <c r="A14" s="109">
        <v>12</v>
      </c>
      <c r="B14" s="170" t="s">
        <v>157</v>
      </c>
      <c r="C14" s="173">
        <v>0</v>
      </c>
      <c r="D14" s="172">
        <v>4</v>
      </c>
      <c r="E14" s="173">
        <v>0</v>
      </c>
      <c r="F14" s="173">
        <v>3.67</v>
      </c>
      <c r="G14" s="173">
        <v>0</v>
      </c>
      <c r="H14" s="173">
        <v>7</v>
      </c>
      <c r="I14" s="172">
        <v>9</v>
      </c>
      <c r="J14" s="174">
        <v>9</v>
      </c>
      <c r="K14" s="174">
        <v>0</v>
      </c>
      <c r="L14" s="170"/>
      <c r="M14" s="170"/>
      <c r="N14" s="170"/>
      <c r="O14" s="172">
        <v>6</v>
      </c>
      <c r="P14" s="173">
        <f t="shared" si="0"/>
        <v>35</v>
      </c>
    </row>
    <row r="15" spans="1:16" ht="15" customHeight="1">
      <c r="A15" s="109">
        <v>13</v>
      </c>
      <c r="B15" s="170" t="s">
        <v>212</v>
      </c>
      <c r="C15" s="173">
        <v>0</v>
      </c>
      <c r="D15" s="172">
        <v>6</v>
      </c>
      <c r="E15" s="173">
        <v>3.33</v>
      </c>
      <c r="F15" s="173">
        <v>3.33</v>
      </c>
      <c r="G15" s="173">
        <v>0</v>
      </c>
      <c r="H15" s="173">
        <v>0</v>
      </c>
      <c r="I15" s="172">
        <v>0</v>
      </c>
      <c r="J15" s="174">
        <v>16</v>
      </c>
      <c r="K15" s="174">
        <v>3</v>
      </c>
      <c r="L15" s="170"/>
      <c r="M15" s="170"/>
      <c r="N15" s="170"/>
      <c r="O15" s="172"/>
      <c r="P15" s="173">
        <f t="shared" si="0"/>
        <v>31.659999999999997</v>
      </c>
    </row>
    <row r="16" spans="1:16" ht="15" customHeight="1">
      <c r="A16" s="109">
        <v>14</v>
      </c>
      <c r="B16" s="170" t="s">
        <v>158</v>
      </c>
      <c r="C16" s="173">
        <v>0</v>
      </c>
      <c r="D16" s="172">
        <v>4</v>
      </c>
      <c r="E16" s="173">
        <v>3.33</v>
      </c>
      <c r="F16" s="173">
        <v>4</v>
      </c>
      <c r="G16" s="173">
        <v>5.33</v>
      </c>
      <c r="H16" s="173">
        <v>4.67</v>
      </c>
      <c r="I16" s="172">
        <v>6</v>
      </c>
      <c r="J16" s="174">
        <v>9</v>
      </c>
      <c r="K16" s="174">
        <v>3</v>
      </c>
      <c r="L16" s="170"/>
      <c r="M16" s="170"/>
      <c r="N16" s="170"/>
      <c r="O16" s="172">
        <v>6</v>
      </c>
      <c r="P16" s="173">
        <f t="shared" si="0"/>
        <v>31</v>
      </c>
    </row>
    <row r="17" spans="1:16" ht="15" customHeight="1">
      <c r="A17" s="109">
        <v>15</v>
      </c>
      <c r="B17" s="170" t="s">
        <v>127</v>
      </c>
      <c r="C17" s="171">
        <f>'[1]BAYANLAR'!F11/3</f>
        <v>5</v>
      </c>
      <c r="D17" s="172">
        <v>0</v>
      </c>
      <c r="E17" s="173">
        <v>0</v>
      </c>
      <c r="F17" s="173">
        <v>4.33</v>
      </c>
      <c r="G17" s="173">
        <v>0</v>
      </c>
      <c r="H17" s="173">
        <v>2</v>
      </c>
      <c r="I17" s="172">
        <v>12</v>
      </c>
      <c r="J17" s="174">
        <v>0</v>
      </c>
      <c r="K17" s="174">
        <v>1</v>
      </c>
      <c r="L17" s="170"/>
      <c r="M17" s="170"/>
      <c r="N17" s="170"/>
      <c r="O17" s="172">
        <v>6</v>
      </c>
      <c r="P17" s="173">
        <f t="shared" si="0"/>
        <v>29.33</v>
      </c>
    </row>
    <row r="18" spans="1:16" ht="15" customHeight="1">
      <c r="A18" s="109">
        <v>16</v>
      </c>
      <c r="B18" s="170" t="s">
        <v>156</v>
      </c>
      <c r="C18" s="173">
        <v>0</v>
      </c>
      <c r="D18" s="172">
        <v>4</v>
      </c>
      <c r="E18" s="173">
        <v>3</v>
      </c>
      <c r="F18" s="173">
        <v>5.67</v>
      </c>
      <c r="G18" s="173">
        <v>0</v>
      </c>
      <c r="H18" s="173">
        <v>0</v>
      </c>
      <c r="I18" s="172">
        <v>0</v>
      </c>
      <c r="J18" s="174">
        <v>12</v>
      </c>
      <c r="K18" s="174">
        <v>3</v>
      </c>
      <c r="L18" s="170"/>
      <c r="M18" s="170"/>
      <c r="N18" s="170"/>
      <c r="O18" s="172"/>
      <c r="P18" s="173">
        <f t="shared" si="0"/>
        <v>27.67</v>
      </c>
    </row>
    <row r="19" spans="1:16" ht="15" customHeight="1">
      <c r="A19" s="109">
        <v>17</v>
      </c>
      <c r="B19" s="140" t="s">
        <v>274</v>
      </c>
      <c r="C19" s="113">
        <v>0</v>
      </c>
      <c r="D19" s="115">
        <v>0</v>
      </c>
      <c r="E19" s="142">
        <v>0</v>
      </c>
      <c r="F19" s="142">
        <v>3</v>
      </c>
      <c r="G19" s="142">
        <v>0</v>
      </c>
      <c r="H19" s="142">
        <v>3.67</v>
      </c>
      <c r="I19" s="115">
        <v>6</v>
      </c>
      <c r="J19" s="143">
        <v>9</v>
      </c>
      <c r="K19" s="112">
        <v>2</v>
      </c>
      <c r="L19" s="140"/>
      <c r="M19" s="140"/>
      <c r="N19" s="140"/>
      <c r="O19" s="115">
        <v>6</v>
      </c>
      <c r="P19" s="152">
        <f t="shared" si="0"/>
        <v>27.67</v>
      </c>
    </row>
    <row r="20" spans="1:16" ht="15" customHeight="1">
      <c r="A20" s="109">
        <v>18</v>
      </c>
      <c r="B20" s="140" t="s">
        <v>272</v>
      </c>
      <c r="C20" s="113">
        <v>0</v>
      </c>
      <c r="D20" s="141">
        <v>0</v>
      </c>
      <c r="E20" s="142">
        <v>0</v>
      </c>
      <c r="F20" s="142">
        <v>6.33</v>
      </c>
      <c r="G20" s="142">
        <v>7</v>
      </c>
      <c r="H20" s="142">
        <v>11.33</v>
      </c>
      <c r="I20" s="115">
        <v>0</v>
      </c>
      <c r="J20" s="143">
        <v>0</v>
      </c>
      <c r="K20" s="112">
        <v>1</v>
      </c>
      <c r="L20" s="140"/>
      <c r="M20" s="140"/>
      <c r="N20" s="140"/>
      <c r="O20" s="115"/>
      <c r="P20" s="152">
        <f t="shared" si="0"/>
        <v>25.659999999999997</v>
      </c>
    </row>
    <row r="21" spans="1:16" ht="15" customHeight="1">
      <c r="A21" s="109">
        <v>19</v>
      </c>
      <c r="B21" s="140" t="s">
        <v>141</v>
      </c>
      <c r="C21" s="144">
        <f>'[1]BAYANLAR'!F25/3</f>
        <v>3</v>
      </c>
      <c r="D21" s="115">
        <v>0</v>
      </c>
      <c r="E21" s="113">
        <v>3.33</v>
      </c>
      <c r="F21" s="113">
        <v>5</v>
      </c>
      <c r="G21" s="113">
        <v>0</v>
      </c>
      <c r="H21" s="113">
        <v>0</v>
      </c>
      <c r="I21" s="115">
        <v>9</v>
      </c>
      <c r="J21" s="112">
        <v>0</v>
      </c>
      <c r="K21" s="112">
        <v>0</v>
      </c>
      <c r="L21" s="140"/>
      <c r="M21" s="140"/>
      <c r="N21" s="140"/>
      <c r="O21" s="115"/>
      <c r="P21" s="152">
        <f t="shared" si="0"/>
        <v>20.33</v>
      </c>
    </row>
    <row r="22" spans="1:16" ht="15" customHeight="1">
      <c r="A22" s="109">
        <v>20</v>
      </c>
      <c r="B22" s="140" t="s">
        <v>125</v>
      </c>
      <c r="C22" s="144">
        <f>'[1]BAYANLAR'!F8/3</f>
        <v>5.333333333333333</v>
      </c>
      <c r="D22" s="115">
        <v>6</v>
      </c>
      <c r="E22" s="113">
        <v>0</v>
      </c>
      <c r="F22" s="113">
        <v>6.33</v>
      </c>
      <c r="G22" s="113">
        <v>0</v>
      </c>
      <c r="H22" s="113">
        <v>0</v>
      </c>
      <c r="I22" s="115">
        <v>0</v>
      </c>
      <c r="J22" s="112">
        <v>0</v>
      </c>
      <c r="K22" s="112">
        <v>1</v>
      </c>
      <c r="L22" s="140"/>
      <c r="M22" s="140"/>
      <c r="N22" s="140"/>
      <c r="O22" s="115"/>
      <c r="P22" s="152">
        <f t="shared" si="0"/>
        <v>18.663333333333334</v>
      </c>
    </row>
    <row r="23" spans="1:16" ht="15" customHeight="1">
      <c r="A23" s="109">
        <v>21</v>
      </c>
      <c r="B23" s="140" t="s">
        <v>133</v>
      </c>
      <c r="C23" s="144">
        <f>'[1]BAYANLAR'!F17/3</f>
        <v>3.6666666666666665</v>
      </c>
      <c r="D23" s="115">
        <v>0</v>
      </c>
      <c r="E23" s="113">
        <v>3.33</v>
      </c>
      <c r="F23" s="113">
        <v>1</v>
      </c>
      <c r="G23" s="113">
        <v>0</v>
      </c>
      <c r="H23" s="113">
        <v>0</v>
      </c>
      <c r="I23" s="115">
        <v>9</v>
      </c>
      <c r="J23" s="112">
        <v>0</v>
      </c>
      <c r="K23" s="112">
        <v>0</v>
      </c>
      <c r="L23" s="140"/>
      <c r="M23" s="140"/>
      <c r="N23" s="140"/>
      <c r="O23" s="115"/>
      <c r="P23" s="152">
        <f t="shared" si="0"/>
        <v>16.996666666666666</v>
      </c>
    </row>
    <row r="24" spans="1:16" ht="15" customHeight="1">
      <c r="A24" s="109">
        <v>22</v>
      </c>
      <c r="B24" s="140" t="s">
        <v>275</v>
      </c>
      <c r="C24" s="113">
        <v>0</v>
      </c>
      <c r="D24" s="115">
        <v>0</v>
      </c>
      <c r="E24" s="113">
        <v>0</v>
      </c>
      <c r="F24" s="113">
        <v>2.33</v>
      </c>
      <c r="G24" s="113">
        <v>0</v>
      </c>
      <c r="H24" s="113">
        <v>3.33</v>
      </c>
      <c r="I24" s="115">
        <v>9</v>
      </c>
      <c r="J24" s="112">
        <v>0</v>
      </c>
      <c r="K24" s="112">
        <v>2</v>
      </c>
      <c r="L24" s="140"/>
      <c r="M24" s="140"/>
      <c r="N24" s="140"/>
      <c r="O24" s="115"/>
      <c r="P24" s="152">
        <f t="shared" si="0"/>
        <v>16.66</v>
      </c>
    </row>
    <row r="25" spans="1:16" ht="15" customHeight="1">
      <c r="A25" s="109">
        <v>23</v>
      </c>
      <c r="B25" s="140" t="s">
        <v>150</v>
      </c>
      <c r="C25" s="113">
        <v>0</v>
      </c>
      <c r="D25" s="115">
        <v>9</v>
      </c>
      <c r="E25" s="113">
        <v>0</v>
      </c>
      <c r="F25" s="113">
        <v>5</v>
      </c>
      <c r="G25" s="113">
        <v>0</v>
      </c>
      <c r="H25" s="113">
        <v>0</v>
      </c>
      <c r="I25" s="115">
        <v>0</v>
      </c>
      <c r="J25" s="112">
        <v>0</v>
      </c>
      <c r="K25" s="112">
        <v>2</v>
      </c>
      <c r="L25" s="140"/>
      <c r="M25" s="140"/>
      <c r="N25" s="140"/>
      <c r="O25" s="115"/>
      <c r="P25" s="152">
        <f t="shared" si="0"/>
        <v>16</v>
      </c>
    </row>
    <row r="26" spans="1:16" ht="15" customHeight="1">
      <c r="A26" s="109">
        <v>24</v>
      </c>
      <c r="B26" s="140" t="s">
        <v>215</v>
      </c>
      <c r="C26" s="144">
        <v>0</v>
      </c>
      <c r="D26" s="115">
        <v>0</v>
      </c>
      <c r="E26" s="113">
        <v>3</v>
      </c>
      <c r="F26" s="113">
        <v>1</v>
      </c>
      <c r="G26" s="113">
        <v>0</v>
      </c>
      <c r="H26" s="113">
        <v>0</v>
      </c>
      <c r="I26" s="115">
        <v>0</v>
      </c>
      <c r="J26" s="112">
        <v>12</v>
      </c>
      <c r="K26" s="112">
        <v>0</v>
      </c>
      <c r="L26" s="140"/>
      <c r="M26" s="140"/>
      <c r="N26" s="140"/>
      <c r="O26" s="115"/>
      <c r="P26" s="152">
        <f t="shared" si="0"/>
        <v>16</v>
      </c>
    </row>
    <row r="27" spans="1:16" ht="15" customHeight="1">
      <c r="A27" s="109">
        <v>25</v>
      </c>
      <c r="B27" s="140" t="s">
        <v>206</v>
      </c>
      <c r="C27" s="144">
        <v>0</v>
      </c>
      <c r="D27" s="115">
        <v>0</v>
      </c>
      <c r="E27" s="113">
        <v>9.67</v>
      </c>
      <c r="F27" s="113">
        <v>5</v>
      </c>
      <c r="G27" s="113">
        <v>0</v>
      </c>
      <c r="H27" s="113">
        <v>0</v>
      </c>
      <c r="I27" s="115">
        <v>0</v>
      </c>
      <c r="J27" s="112">
        <v>0</v>
      </c>
      <c r="K27" s="112">
        <v>0</v>
      </c>
      <c r="L27" s="140"/>
      <c r="M27" s="140"/>
      <c r="N27" s="140"/>
      <c r="O27" s="115"/>
      <c r="P27" s="152">
        <f t="shared" si="0"/>
        <v>14.67</v>
      </c>
    </row>
    <row r="28" spans="1:16" ht="15" customHeight="1">
      <c r="A28" s="109">
        <v>26</v>
      </c>
      <c r="B28" s="140" t="s">
        <v>153</v>
      </c>
      <c r="C28" s="113">
        <v>0</v>
      </c>
      <c r="D28" s="115">
        <v>6</v>
      </c>
      <c r="E28" s="113">
        <v>3</v>
      </c>
      <c r="F28" s="113">
        <v>3.67</v>
      </c>
      <c r="G28" s="113">
        <v>0</v>
      </c>
      <c r="H28" s="113">
        <v>0</v>
      </c>
      <c r="I28" s="115">
        <v>0</v>
      </c>
      <c r="J28" s="112">
        <v>0</v>
      </c>
      <c r="K28" s="112">
        <v>2</v>
      </c>
      <c r="L28" s="140"/>
      <c r="M28" s="140"/>
      <c r="N28" s="140"/>
      <c r="O28" s="115"/>
      <c r="P28" s="152">
        <f t="shared" si="0"/>
        <v>14.67</v>
      </c>
    </row>
    <row r="29" spans="1:16" ht="15" customHeight="1">
      <c r="A29" s="109">
        <v>27</v>
      </c>
      <c r="B29" s="140" t="s">
        <v>331</v>
      </c>
      <c r="C29" s="113">
        <v>0</v>
      </c>
      <c r="D29" s="115">
        <v>0</v>
      </c>
      <c r="E29" s="113">
        <v>0</v>
      </c>
      <c r="F29" s="113">
        <v>0</v>
      </c>
      <c r="G29" s="113">
        <v>0</v>
      </c>
      <c r="H29" s="113">
        <v>3.33</v>
      </c>
      <c r="I29" s="115">
        <v>9</v>
      </c>
      <c r="J29" s="112">
        <v>0</v>
      </c>
      <c r="K29" s="112">
        <v>0</v>
      </c>
      <c r="L29" s="140"/>
      <c r="M29" s="140"/>
      <c r="N29" s="140"/>
      <c r="O29" s="115"/>
      <c r="P29" s="152">
        <f t="shared" si="0"/>
        <v>12.33</v>
      </c>
    </row>
    <row r="30" spans="1:16" ht="15" customHeight="1">
      <c r="A30" s="109">
        <v>28</v>
      </c>
      <c r="B30" s="140" t="s">
        <v>128</v>
      </c>
      <c r="C30" s="144">
        <f>'[1]BAYANLAR'!F12/3</f>
        <v>4.333333333333333</v>
      </c>
      <c r="D30" s="115">
        <v>6</v>
      </c>
      <c r="E30" s="113">
        <v>0</v>
      </c>
      <c r="F30" s="113">
        <v>0</v>
      </c>
      <c r="G30" s="113">
        <v>0</v>
      </c>
      <c r="H30" s="113">
        <v>0</v>
      </c>
      <c r="I30" s="115">
        <v>0</v>
      </c>
      <c r="J30" s="112">
        <v>0</v>
      </c>
      <c r="K30" s="112">
        <v>0</v>
      </c>
      <c r="L30" s="140"/>
      <c r="M30" s="140"/>
      <c r="N30" s="140"/>
      <c r="O30" s="115"/>
      <c r="P30" s="152">
        <f t="shared" si="0"/>
        <v>10.333333333333332</v>
      </c>
    </row>
    <row r="31" spans="1:16" ht="15" customHeight="1">
      <c r="A31" s="109">
        <v>29</v>
      </c>
      <c r="B31" s="140" t="s">
        <v>124</v>
      </c>
      <c r="C31" s="144">
        <f>'[1]BAYANLAR'!F7/3</f>
        <v>5.666666666666667</v>
      </c>
      <c r="D31" s="115">
        <v>4</v>
      </c>
      <c r="E31" s="113">
        <v>0</v>
      </c>
      <c r="F31" s="113">
        <v>0</v>
      </c>
      <c r="G31" s="113">
        <v>0</v>
      </c>
      <c r="H31" s="113">
        <v>0</v>
      </c>
      <c r="I31" s="115">
        <v>0</v>
      </c>
      <c r="J31" s="112">
        <v>0</v>
      </c>
      <c r="K31" s="112">
        <v>0</v>
      </c>
      <c r="L31" s="140"/>
      <c r="M31" s="140"/>
      <c r="N31" s="140"/>
      <c r="O31" s="115"/>
      <c r="P31" s="152">
        <f t="shared" si="0"/>
        <v>9.666666666666668</v>
      </c>
    </row>
    <row r="32" spans="1:16" ht="15" customHeight="1">
      <c r="A32" s="109">
        <v>30</v>
      </c>
      <c r="B32" s="140" t="s">
        <v>129</v>
      </c>
      <c r="C32" s="144">
        <f>'[1]BAYANLAR'!F13/3</f>
        <v>4.333333333333333</v>
      </c>
      <c r="D32" s="115">
        <v>0</v>
      </c>
      <c r="E32" s="113">
        <v>5.33</v>
      </c>
      <c r="F32" s="113">
        <v>0</v>
      </c>
      <c r="G32" s="113">
        <v>0</v>
      </c>
      <c r="H32" s="113">
        <v>0</v>
      </c>
      <c r="I32" s="115">
        <v>0</v>
      </c>
      <c r="J32" s="112">
        <v>0</v>
      </c>
      <c r="K32" s="112">
        <v>0</v>
      </c>
      <c r="L32" s="140"/>
      <c r="M32" s="140"/>
      <c r="N32" s="140"/>
      <c r="O32" s="115"/>
      <c r="P32" s="152">
        <f t="shared" si="0"/>
        <v>9.663333333333334</v>
      </c>
    </row>
    <row r="33" spans="1:16" ht="15" customHeight="1">
      <c r="A33" s="109">
        <v>31</v>
      </c>
      <c r="B33" s="140" t="s">
        <v>131</v>
      </c>
      <c r="C33" s="144">
        <f>'[1]BAYANLAR'!F15/3</f>
        <v>4</v>
      </c>
      <c r="D33" s="115">
        <v>0</v>
      </c>
      <c r="E33" s="113">
        <v>4.33</v>
      </c>
      <c r="F33" s="113">
        <v>1</v>
      </c>
      <c r="G33" s="113">
        <v>0</v>
      </c>
      <c r="H33" s="113">
        <v>0</v>
      </c>
      <c r="I33" s="115">
        <v>0</v>
      </c>
      <c r="J33" s="112">
        <v>0</v>
      </c>
      <c r="K33" s="112">
        <v>0</v>
      </c>
      <c r="L33" s="140"/>
      <c r="M33" s="140"/>
      <c r="N33" s="140"/>
      <c r="O33" s="115"/>
      <c r="P33" s="152">
        <f t="shared" si="0"/>
        <v>9.33</v>
      </c>
    </row>
    <row r="34" spans="1:16" ht="15" customHeight="1">
      <c r="A34" s="109">
        <v>32</v>
      </c>
      <c r="B34" s="140" t="s">
        <v>213</v>
      </c>
      <c r="C34" s="144">
        <v>0</v>
      </c>
      <c r="D34" s="115">
        <v>0</v>
      </c>
      <c r="E34" s="113">
        <v>3</v>
      </c>
      <c r="F34" s="113">
        <v>0</v>
      </c>
      <c r="G34" s="113">
        <v>0</v>
      </c>
      <c r="H34" s="113">
        <v>0</v>
      </c>
      <c r="I34" s="115">
        <v>0</v>
      </c>
      <c r="J34" s="112">
        <v>6</v>
      </c>
      <c r="K34" s="112">
        <v>0</v>
      </c>
      <c r="L34" s="140"/>
      <c r="M34" s="140"/>
      <c r="N34" s="140"/>
      <c r="O34" s="115"/>
      <c r="P34" s="152">
        <f t="shared" si="0"/>
        <v>9</v>
      </c>
    </row>
    <row r="35" spans="1:16" ht="15" customHeight="1">
      <c r="A35" s="109">
        <v>33</v>
      </c>
      <c r="B35" s="140" t="s">
        <v>284</v>
      </c>
      <c r="C35" s="113">
        <v>0</v>
      </c>
      <c r="D35" s="115">
        <v>0</v>
      </c>
      <c r="E35" s="113">
        <v>0</v>
      </c>
      <c r="F35" s="113">
        <v>0</v>
      </c>
      <c r="G35" s="113">
        <v>0</v>
      </c>
      <c r="H35" s="113">
        <v>0</v>
      </c>
      <c r="I35" s="115">
        <v>0</v>
      </c>
      <c r="J35" s="112">
        <v>9</v>
      </c>
      <c r="K35" s="112">
        <v>0</v>
      </c>
      <c r="L35" s="140"/>
      <c r="M35" s="140"/>
      <c r="N35" s="140"/>
      <c r="O35" s="115"/>
      <c r="P35" s="152">
        <f t="shared" si="0"/>
        <v>9</v>
      </c>
    </row>
    <row r="36" spans="1:16" ht="15" customHeight="1">
      <c r="A36" s="109">
        <v>34</v>
      </c>
      <c r="B36" s="140" t="s">
        <v>139</v>
      </c>
      <c r="C36" s="144">
        <f>'[1]BAYANLAR'!F23/3</f>
        <v>3.3333333333333335</v>
      </c>
      <c r="D36" s="115">
        <v>0</v>
      </c>
      <c r="E36" s="113">
        <v>3</v>
      </c>
      <c r="F36" s="113">
        <v>1</v>
      </c>
      <c r="G36" s="113">
        <v>0</v>
      </c>
      <c r="H36" s="113">
        <v>1</v>
      </c>
      <c r="I36" s="115">
        <v>0</v>
      </c>
      <c r="J36" s="112">
        <v>0</v>
      </c>
      <c r="K36" s="112">
        <v>0</v>
      </c>
      <c r="L36" s="140"/>
      <c r="M36" s="140"/>
      <c r="N36" s="140"/>
      <c r="O36" s="115"/>
      <c r="P36" s="152">
        <f t="shared" si="0"/>
        <v>8.333333333333334</v>
      </c>
    </row>
    <row r="37" spans="1:16" ht="15" customHeight="1">
      <c r="A37" s="109">
        <v>35</v>
      </c>
      <c r="B37" s="140" t="s">
        <v>279</v>
      </c>
      <c r="C37" s="113">
        <v>0</v>
      </c>
      <c r="D37" s="115">
        <v>0</v>
      </c>
      <c r="E37" s="113">
        <v>0</v>
      </c>
      <c r="F37" s="113">
        <v>0</v>
      </c>
      <c r="G37" s="113">
        <v>0</v>
      </c>
      <c r="H37" s="113">
        <v>0</v>
      </c>
      <c r="I37" s="115">
        <v>0</v>
      </c>
      <c r="J37" s="112">
        <v>6</v>
      </c>
      <c r="K37" s="112">
        <v>2</v>
      </c>
      <c r="L37" s="140"/>
      <c r="M37" s="140"/>
      <c r="N37" s="140"/>
      <c r="O37" s="115"/>
      <c r="P37" s="152">
        <f t="shared" si="0"/>
        <v>8</v>
      </c>
    </row>
    <row r="38" spans="1:16" ht="15" customHeight="1">
      <c r="A38" s="109">
        <v>36</v>
      </c>
      <c r="B38" s="140" t="s">
        <v>209</v>
      </c>
      <c r="C38" s="144">
        <v>0</v>
      </c>
      <c r="D38" s="115">
        <v>0</v>
      </c>
      <c r="E38" s="113">
        <v>3.67</v>
      </c>
      <c r="F38" s="113">
        <v>0</v>
      </c>
      <c r="G38" s="113">
        <v>0</v>
      </c>
      <c r="H38" s="113">
        <v>4.33</v>
      </c>
      <c r="I38" s="115">
        <v>0</v>
      </c>
      <c r="J38" s="112">
        <v>0</v>
      </c>
      <c r="K38" s="112">
        <v>0</v>
      </c>
      <c r="L38" s="140"/>
      <c r="M38" s="140"/>
      <c r="N38" s="140"/>
      <c r="O38" s="115"/>
      <c r="P38" s="152">
        <f t="shared" si="0"/>
        <v>8</v>
      </c>
    </row>
    <row r="39" spans="1:16" ht="15" customHeight="1">
      <c r="A39" s="109">
        <v>37</v>
      </c>
      <c r="B39" s="140" t="s">
        <v>271</v>
      </c>
      <c r="C39" s="144">
        <v>0</v>
      </c>
      <c r="D39" s="115">
        <v>0</v>
      </c>
      <c r="E39" s="113">
        <v>0</v>
      </c>
      <c r="F39" s="113">
        <v>7.33</v>
      </c>
      <c r="G39" s="113">
        <v>0</v>
      </c>
      <c r="H39" s="113">
        <v>0</v>
      </c>
      <c r="I39" s="115">
        <v>0</v>
      </c>
      <c r="J39" s="112">
        <v>0</v>
      </c>
      <c r="K39" s="112">
        <v>0</v>
      </c>
      <c r="L39" s="140"/>
      <c r="M39" s="140"/>
      <c r="N39" s="140"/>
      <c r="O39" s="115"/>
      <c r="P39" s="152">
        <f t="shared" si="0"/>
        <v>7.33</v>
      </c>
    </row>
    <row r="40" spans="1:16" ht="15" customHeight="1">
      <c r="A40" s="109">
        <v>38</v>
      </c>
      <c r="B40" s="140" t="s">
        <v>214</v>
      </c>
      <c r="C40" s="144">
        <v>0</v>
      </c>
      <c r="D40" s="115">
        <v>0</v>
      </c>
      <c r="E40" s="113">
        <v>3</v>
      </c>
      <c r="F40" s="113">
        <v>4.33</v>
      </c>
      <c r="G40" s="113">
        <v>0</v>
      </c>
      <c r="H40" s="113">
        <v>0</v>
      </c>
      <c r="I40" s="115">
        <v>0</v>
      </c>
      <c r="J40" s="112">
        <v>0</v>
      </c>
      <c r="K40" s="112">
        <v>0</v>
      </c>
      <c r="L40" s="140"/>
      <c r="M40" s="140"/>
      <c r="N40" s="140"/>
      <c r="O40" s="115"/>
      <c r="P40" s="152">
        <f t="shared" si="0"/>
        <v>7.33</v>
      </c>
    </row>
    <row r="41" spans="1:16" ht="15" customHeight="1">
      <c r="A41" s="109">
        <v>39</v>
      </c>
      <c r="B41" s="140" t="s">
        <v>207</v>
      </c>
      <c r="C41" s="144">
        <v>0</v>
      </c>
      <c r="D41" s="115">
        <v>0</v>
      </c>
      <c r="E41" s="113">
        <v>6.33</v>
      </c>
      <c r="F41" s="113">
        <v>0</v>
      </c>
      <c r="G41" s="113">
        <v>0</v>
      </c>
      <c r="H41" s="113">
        <v>0</v>
      </c>
      <c r="I41" s="115">
        <v>0</v>
      </c>
      <c r="J41" s="112">
        <v>0</v>
      </c>
      <c r="K41" s="112">
        <v>0</v>
      </c>
      <c r="L41" s="140"/>
      <c r="M41" s="140"/>
      <c r="N41" s="140"/>
      <c r="O41" s="115"/>
      <c r="P41" s="152">
        <f t="shared" si="0"/>
        <v>6.33</v>
      </c>
    </row>
    <row r="42" spans="1:16" ht="15" customHeight="1">
      <c r="A42" s="109">
        <v>40</v>
      </c>
      <c r="B42" s="140" t="s">
        <v>132</v>
      </c>
      <c r="C42" s="144">
        <f>'[1]BAYANLAR'!F16/3</f>
        <v>4</v>
      </c>
      <c r="D42" s="115">
        <v>0</v>
      </c>
      <c r="E42" s="113">
        <v>0</v>
      </c>
      <c r="F42" s="113">
        <v>1</v>
      </c>
      <c r="G42" s="113">
        <v>0</v>
      </c>
      <c r="H42" s="113">
        <v>1.33</v>
      </c>
      <c r="I42" s="115">
        <v>0</v>
      </c>
      <c r="J42" s="112">
        <v>0</v>
      </c>
      <c r="K42" s="112">
        <v>0</v>
      </c>
      <c r="L42" s="140"/>
      <c r="M42" s="140"/>
      <c r="N42" s="140"/>
      <c r="O42" s="115"/>
      <c r="P42" s="152">
        <f t="shared" si="0"/>
        <v>6.33</v>
      </c>
    </row>
    <row r="43" spans="1:16" ht="15" customHeight="1">
      <c r="A43" s="109">
        <v>41</v>
      </c>
      <c r="B43" s="140" t="s">
        <v>154</v>
      </c>
      <c r="C43" s="113">
        <v>0</v>
      </c>
      <c r="D43" s="115">
        <v>6</v>
      </c>
      <c r="E43" s="113">
        <v>0</v>
      </c>
      <c r="F43" s="113">
        <v>0</v>
      </c>
      <c r="G43" s="113">
        <v>0</v>
      </c>
      <c r="H43" s="113">
        <v>0</v>
      </c>
      <c r="I43" s="115">
        <v>0</v>
      </c>
      <c r="J43" s="112">
        <v>0</v>
      </c>
      <c r="K43" s="112">
        <v>0</v>
      </c>
      <c r="L43" s="140"/>
      <c r="M43" s="140"/>
      <c r="N43" s="140"/>
      <c r="O43" s="115"/>
      <c r="P43" s="152">
        <f t="shared" si="0"/>
        <v>6</v>
      </c>
    </row>
    <row r="44" spans="1:16" ht="15" customHeight="1">
      <c r="A44" s="109">
        <v>42</v>
      </c>
      <c r="B44" s="140" t="s">
        <v>145</v>
      </c>
      <c r="C44" s="144">
        <f>'[1]BAYANLAR'!F29/3</f>
        <v>3</v>
      </c>
      <c r="D44" s="115">
        <v>0</v>
      </c>
      <c r="E44" s="113">
        <v>3</v>
      </c>
      <c r="F44" s="113">
        <v>0</v>
      </c>
      <c r="G44" s="113">
        <v>0</v>
      </c>
      <c r="H44" s="113">
        <v>0</v>
      </c>
      <c r="I44" s="115">
        <v>0</v>
      </c>
      <c r="J44" s="112">
        <v>0</v>
      </c>
      <c r="K44" s="112">
        <v>0</v>
      </c>
      <c r="L44" s="140"/>
      <c r="M44" s="140"/>
      <c r="N44" s="140"/>
      <c r="O44" s="115"/>
      <c r="P44" s="152">
        <f t="shared" si="0"/>
        <v>6</v>
      </c>
    </row>
    <row r="45" spans="1:16" ht="15" customHeight="1">
      <c r="A45" s="109">
        <v>43</v>
      </c>
      <c r="B45" s="140" t="s">
        <v>285</v>
      </c>
      <c r="C45" s="113">
        <v>0</v>
      </c>
      <c r="D45" s="115">
        <v>0</v>
      </c>
      <c r="E45" s="113">
        <v>0</v>
      </c>
      <c r="F45" s="113">
        <v>0</v>
      </c>
      <c r="G45" s="113">
        <v>0</v>
      </c>
      <c r="H45" s="113">
        <v>0</v>
      </c>
      <c r="I45" s="115">
        <v>0</v>
      </c>
      <c r="J45" s="112">
        <v>6</v>
      </c>
      <c r="K45" s="112">
        <v>0</v>
      </c>
      <c r="L45" s="140"/>
      <c r="M45" s="140"/>
      <c r="N45" s="140"/>
      <c r="O45" s="115"/>
      <c r="P45" s="152">
        <f t="shared" si="0"/>
        <v>6</v>
      </c>
    </row>
    <row r="46" spans="1:16" ht="15" customHeight="1">
      <c r="A46" s="109">
        <v>44</v>
      </c>
      <c r="B46" s="140" t="s">
        <v>286</v>
      </c>
      <c r="C46" s="145">
        <v>0</v>
      </c>
      <c r="D46" s="146">
        <v>0</v>
      </c>
      <c r="E46" s="145">
        <v>0</v>
      </c>
      <c r="F46" s="145">
        <v>0</v>
      </c>
      <c r="G46" s="145">
        <v>0</v>
      </c>
      <c r="H46" s="145">
        <v>0</v>
      </c>
      <c r="I46" s="115">
        <v>0</v>
      </c>
      <c r="J46" s="147">
        <v>6</v>
      </c>
      <c r="K46" s="112">
        <v>0</v>
      </c>
      <c r="L46" s="140"/>
      <c r="M46" s="140"/>
      <c r="N46" s="140"/>
      <c r="O46" s="115"/>
      <c r="P46" s="152">
        <f t="shared" si="0"/>
        <v>6</v>
      </c>
    </row>
    <row r="47" spans="1:16" ht="15" customHeight="1">
      <c r="A47" s="109">
        <v>45</v>
      </c>
      <c r="B47" s="140" t="s">
        <v>287</v>
      </c>
      <c r="C47" s="145">
        <v>0</v>
      </c>
      <c r="D47" s="146">
        <v>0</v>
      </c>
      <c r="E47" s="145">
        <v>0</v>
      </c>
      <c r="F47" s="145">
        <v>0</v>
      </c>
      <c r="G47" s="145">
        <v>0</v>
      </c>
      <c r="H47" s="145">
        <v>0</v>
      </c>
      <c r="I47" s="115">
        <v>0</v>
      </c>
      <c r="J47" s="147">
        <v>6</v>
      </c>
      <c r="K47" s="112">
        <v>0</v>
      </c>
      <c r="L47" s="140"/>
      <c r="M47" s="140"/>
      <c r="N47" s="140"/>
      <c r="O47" s="115"/>
      <c r="P47" s="152">
        <f t="shared" si="0"/>
        <v>6</v>
      </c>
    </row>
    <row r="48" spans="1:16" ht="15" customHeight="1">
      <c r="A48" s="109">
        <v>46</v>
      </c>
      <c r="B48" s="140" t="s">
        <v>288</v>
      </c>
      <c r="C48" s="113">
        <v>0</v>
      </c>
      <c r="D48" s="115">
        <v>0</v>
      </c>
      <c r="E48" s="113">
        <v>0</v>
      </c>
      <c r="F48" s="113">
        <v>0</v>
      </c>
      <c r="G48" s="113">
        <v>0</v>
      </c>
      <c r="H48" s="113">
        <v>0</v>
      </c>
      <c r="I48" s="115">
        <v>0</v>
      </c>
      <c r="J48" s="112">
        <v>6</v>
      </c>
      <c r="K48" s="112">
        <v>0</v>
      </c>
      <c r="L48" s="140"/>
      <c r="M48" s="140"/>
      <c r="N48" s="140"/>
      <c r="O48" s="115"/>
      <c r="P48" s="152">
        <f t="shared" si="0"/>
        <v>6</v>
      </c>
    </row>
    <row r="49" spans="1:16" ht="15" customHeight="1">
      <c r="A49" s="109">
        <v>47</v>
      </c>
      <c r="B49" s="140" t="s">
        <v>289</v>
      </c>
      <c r="C49" s="113">
        <v>0</v>
      </c>
      <c r="D49" s="115">
        <v>0</v>
      </c>
      <c r="E49" s="113">
        <v>0</v>
      </c>
      <c r="F49" s="113">
        <v>0</v>
      </c>
      <c r="G49" s="113">
        <v>0</v>
      </c>
      <c r="H49" s="113">
        <v>0</v>
      </c>
      <c r="I49" s="115">
        <v>0</v>
      </c>
      <c r="J49" s="112">
        <v>6</v>
      </c>
      <c r="K49" s="112">
        <v>0</v>
      </c>
      <c r="L49" s="140"/>
      <c r="M49" s="140"/>
      <c r="N49" s="140"/>
      <c r="O49" s="115"/>
      <c r="P49" s="152">
        <f t="shared" si="0"/>
        <v>6</v>
      </c>
    </row>
    <row r="50" spans="1:16" ht="15" customHeight="1">
      <c r="A50" s="109">
        <v>48</v>
      </c>
      <c r="B50" s="140" t="s">
        <v>208</v>
      </c>
      <c r="C50" s="144">
        <v>0</v>
      </c>
      <c r="D50" s="115">
        <v>0</v>
      </c>
      <c r="E50" s="113">
        <v>4</v>
      </c>
      <c r="F50" s="113">
        <v>2</v>
      </c>
      <c r="G50" s="113">
        <v>0</v>
      </c>
      <c r="H50" s="113">
        <v>0</v>
      </c>
      <c r="I50" s="115">
        <v>0</v>
      </c>
      <c r="J50" s="112">
        <v>0</v>
      </c>
      <c r="K50" s="112">
        <v>0</v>
      </c>
      <c r="L50" s="140"/>
      <c r="M50" s="140"/>
      <c r="N50" s="140"/>
      <c r="O50" s="115"/>
      <c r="P50" s="152">
        <f t="shared" si="0"/>
        <v>6</v>
      </c>
    </row>
    <row r="51" spans="1:16" ht="15" customHeight="1">
      <c r="A51" s="109">
        <v>49</v>
      </c>
      <c r="B51" s="140" t="s">
        <v>411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  <c r="I51" s="115">
        <v>6</v>
      </c>
      <c r="J51" s="112">
        <v>0</v>
      </c>
      <c r="K51" s="112">
        <v>0</v>
      </c>
      <c r="L51" s="140"/>
      <c r="M51" s="140"/>
      <c r="N51" s="140"/>
      <c r="O51" s="115"/>
      <c r="P51" s="152">
        <v>6</v>
      </c>
    </row>
    <row r="52" spans="1:16" ht="15" customHeight="1">
      <c r="A52" s="109">
        <v>50</v>
      </c>
      <c r="B52" s="140" t="s">
        <v>130</v>
      </c>
      <c r="C52" s="144">
        <f>'[1]BAYANLAR'!F14/3</f>
        <v>4.333333333333333</v>
      </c>
      <c r="D52" s="115">
        <v>0</v>
      </c>
      <c r="E52" s="113">
        <v>0</v>
      </c>
      <c r="F52" s="113">
        <v>0</v>
      </c>
      <c r="G52" s="113">
        <v>0</v>
      </c>
      <c r="H52" s="113">
        <v>0</v>
      </c>
      <c r="I52" s="115">
        <v>0</v>
      </c>
      <c r="J52" s="112">
        <v>0</v>
      </c>
      <c r="K52" s="112">
        <v>0</v>
      </c>
      <c r="L52" s="140"/>
      <c r="M52" s="140"/>
      <c r="N52" s="140"/>
      <c r="O52" s="115"/>
      <c r="P52" s="152">
        <f aca="true" t="shared" si="1" ref="P52:P76">LARGE(C52:O52,1)+LARGE(C52:O52,2)+LARGE(C52:O52,3)+LARGE(C52:O52,4)+LARGE(C52:O52,5)</f>
        <v>4.333333333333333</v>
      </c>
    </row>
    <row r="53" spans="1:16" ht="15" customHeight="1">
      <c r="A53" s="109">
        <v>51</v>
      </c>
      <c r="B53" s="140" t="s">
        <v>155</v>
      </c>
      <c r="C53" s="113">
        <v>0</v>
      </c>
      <c r="D53" s="115">
        <v>4</v>
      </c>
      <c r="E53" s="113">
        <v>0</v>
      </c>
      <c r="F53" s="113">
        <v>0</v>
      </c>
      <c r="G53" s="113">
        <v>0</v>
      </c>
      <c r="H53" s="113">
        <v>0</v>
      </c>
      <c r="I53" s="115">
        <v>0</v>
      </c>
      <c r="J53" s="112">
        <v>0</v>
      </c>
      <c r="K53" s="112">
        <v>0</v>
      </c>
      <c r="L53" s="140"/>
      <c r="M53" s="140"/>
      <c r="N53" s="140"/>
      <c r="O53" s="115"/>
      <c r="P53" s="152">
        <f t="shared" si="1"/>
        <v>4</v>
      </c>
    </row>
    <row r="54" spans="1:16" ht="15" customHeight="1">
      <c r="A54" s="109">
        <v>52</v>
      </c>
      <c r="B54" s="140" t="s">
        <v>134</v>
      </c>
      <c r="C54" s="144">
        <f>'[1]BAYANLAR'!F18/3</f>
        <v>3.6666666666666665</v>
      </c>
      <c r="D54" s="115">
        <v>0</v>
      </c>
      <c r="E54" s="113">
        <v>0</v>
      </c>
      <c r="F54" s="113">
        <v>0</v>
      </c>
      <c r="G54" s="113">
        <v>0</v>
      </c>
      <c r="H54" s="113">
        <v>0</v>
      </c>
      <c r="I54" s="115">
        <v>0</v>
      </c>
      <c r="J54" s="112">
        <v>0</v>
      </c>
      <c r="K54" s="112">
        <v>0</v>
      </c>
      <c r="L54" s="140"/>
      <c r="M54" s="140"/>
      <c r="N54" s="140"/>
      <c r="O54" s="115"/>
      <c r="P54" s="152">
        <f t="shared" si="1"/>
        <v>3.6666666666666665</v>
      </c>
    </row>
    <row r="55" spans="1:16" ht="15" customHeight="1">
      <c r="A55" s="109">
        <v>53</v>
      </c>
      <c r="B55" s="140" t="s">
        <v>135</v>
      </c>
      <c r="C55" s="144">
        <f>'[1]BAYANLAR'!F19/3</f>
        <v>3.3333333333333335</v>
      </c>
      <c r="D55" s="115">
        <v>0</v>
      </c>
      <c r="E55" s="113">
        <v>0</v>
      </c>
      <c r="F55" s="113">
        <v>0</v>
      </c>
      <c r="G55" s="113">
        <v>0</v>
      </c>
      <c r="H55" s="113">
        <v>0</v>
      </c>
      <c r="I55" s="115">
        <v>0</v>
      </c>
      <c r="J55" s="112">
        <v>0</v>
      </c>
      <c r="K55" s="112">
        <v>0</v>
      </c>
      <c r="L55" s="140"/>
      <c r="M55" s="140"/>
      <c r="N55" s="140"/>
      <c r="O55" s="115"/>
      <c r="P55" s="152">
        <f t="shared" si="1"/>
        <v>3.3333333333333335</v>
      </c>
    </row>
    <row r="56" spans="1:16" ht="15" customHeight="1">
      <c r="A56" s="109">
        <v>54</v>
      </c>
      <c r="B56" s="140" t="s">
        <v>137</v>
      </c>
      <c r="C56" s="144">
        <f>'[1]BAYANLAR'!F21/3</f>
        <v>3.3333333333333335</v>
      </c>
      <c r="D56" s="115">
        <v>0</v>
      </c>
      <c r="E56" s="113">
        <v>0</v>
      </c>
      <c r="F56" s="113">
        <v>0</v>
      </c>
      <c r="G56" s="113">
        <v>0</v>
      </c>
      <c r="H56" s="113">
        <v>0</v>
      </c>
      <c r="I56" s="115">
        <v>0</v>
      </c>
      <c r="J56" s="112">
        <v>0</v>
      </c>
      <c r="K56" s="112">
        <v>0</v>
      </c>
      <c r="L56" s="140"/>
      <c r="M56" s="140"/>
      <c r="N56" s="140"/>
      <c r="O56" s="115"/>
      <c r="P56" s="152">
        <f t="shared" si="1"/>
        <v>3.3333333333333335</v>
      </c>
    </row>
    <row r="57" spans="1:16" ht="15" customHeight="1">
      <c r="A57" s="109">
        <v>55</v>
      </c>
      <c r="B57" s="140" t="s">
        <v>140</v>
      </c>
      <c r="C57" s="144">
        <f>'[1]BAYANLAR'!F24/3</f>
        <v>3.3333333333333335</v>
      </c>
      <c r="D57" s="115">
        <v>0</v>
      </c>
      <c r="E57" s="113">
        <v>0</v>
      </c>
      <c r="F57" s="113">
        <v>0</v>
      </c>
      <c r="G57" s="113">
        <v>0</v>
      </c>
      <c r="H57" s="113">
        <v>0</v>
      </c>
      <c r="I57" s="115">
        <v>0</v>
      </c>
      <c r="J57" s="112">
        <v>0</v>
      </c>
      <c r="K57" s="112">
        <v>0</v>
      </c>
      <c r="L57" s="140"/>
      <c r="M57" s="140"/>
      <c r="N57" s="140"/>
      <c r="O57" s="115"/>
      <c r="P57" s="152">
        <f t="shared" si="1"/>
        <v>3.3333333333333335</v>
      </c>
    </row>
    <row r="58" spans="1:16" ht="15" customHeight="1">
      <c r="A58" s="109">
        <v>56</v>
      </c>
      <c r="B58" s="140" t="s">
        <v>138</v>
      </c>
      <c r="C58" s="144">
        <f>'[1]BAYANLAR'!F22/3</f>
        <v>3.3333333333333335</v>
      </c>
      <c r="D58" s="115">
        <v>0</v>
      </c>
      <c r="E58" s="113">
        <v>0</v>
      </c>
      <c r="F58" s="113">
        <v>0</v>
      </c>
      <c r="G58" s="113">
        <v>0</v>
      </c>
      <c r="H58" s="113">
        <v>0</v>
      </c>
      <c r="I58" s="115">
        <v>0</v>
      </c>
      <c r="J58" s="112">
        <v>0</v>
      </c>
      <c r="K58" s="112">
        <v>0</v>
      </c>
      <c r="L58" s="140"/>
      <c r="M58" s="140"/>
      <c r="N58" s="140"/>
      <c r="O58" s="115"/>
      <c r="P58" s="152">
        <f t="shared" si="1"/>
        <v>3.3333333333333335</v>
      </c>
    </row>
    <row r="59" spans="1:16" ht="15" customHeight="1">
      <c r="A59" s="109">
        <v>57</v>
      </c>
      <c r="B59" s="140" t="s">
        <v>211</v>
      </c>
      <c r="C59" s="144">
        <v>0</v>
      </c>
      <c r="D59" s="115">
        <v>0</v>
      </c>
      <c r="E59" s="113">
        <v>3.33</v>
      </c>
      <c r="F59" s="113">
        <v>0</v>
      </c>
      <c r="G59" s="113">
        <v>0</v>
      </c>
      <c r="H59" s="113">
        <v>0</v>
      </c>
      <c r="I59" s="115">
        <v>0</v>
      </c>
      <c r="J59" s="112">
        <v>0</v>
      </c>
      <c r="K59" s="112">
        <v>0</v>
      </c>
      <c r="L59" s="140"/>
      <c r="M59" s="140"/>
      <c r="N59" s="140"/>
      <c r="O59" s="115"/>
      <c r="P59" s="152">
        <f t="shared" si="1"/>
        <v>3.33</v>
      </c>
    </row>
    <row r="60" spans="1:16" ht="15" customHeight="1">
      <c r="A60" s="109">
        <v>58</v>
      </c>
      <c r="B60" s="140" t="s">
        <v>210</v>
      </c>
      <c r="C60" s="144">
        <v>0</v>
      </c>
      <c r="D60" s="115">
        <v>0</v>
      </c>
      <c r="E60" s="113">
        <v>3.33</v>
      </c>
      <c r="F60" s="113">
        <v>0</v>
      </c>
      <c r="G60" s="113">
        <v>0</v>
      </c>
      <c r="H60" s="113">
        <v>0</v>
      </c>
      <c r="I60" s="115">
        <v>0</v>
      </c>
      <c r="J60" s="112">
        <v>0</v>
      </c>
      <c r="K60" s="112">
        <v>0</v>
      </c>
      <c r="L60" s="140"/>
      <c r="M60" s="140"/>
      <c r="N60" s="140"/>
      <c r="O60" s="115"/>
      <c r="P60" s="152">
        <f t="shared" si="1"/>
        <v>3.33</v>
      </c>
    </row>
    <row r="61" spans="1:16" ht="15" customHeight="1">
      <c r="A61" s="109">
        <v>59</v>
      </c>
      <c r="B61" s="140" t="s">
        <v>143</v>
      </c>
      <c r="C61" s="144">
        <f>'[1]BAYANLAR'!F27/3</f>
        <v>3</v>
      </c>
      <c r="D61" s="115">
        <v>0</v>
      </c>
      <c r="E61" s="113">
        <v>0</v>
      </c>
      <c r="F61" s="113">
        <v>0</v>
      </c>
      <c r="G61" s="113">
        <v>0</v>
      </c>
      <c r="H61" s="113">
        <v>0</v>
      </c>
      <c r="I61" s="115">
        <v>0</v>
      </c>
      <c r="J61" s="112">
        <v>0</v>
      </c>
      <c r="K61" s="112">
        <v>0</v>
      </c>
      <c r="L61" s="140"/>
      <c r="M61" s="140"/>
      <c r="N61" s="140"/>
      <c r="O61" s="115"/>
      <c r="P61" s="152">
        <f t="shared" si="1"/>
        <v>3</v>
      </c>
    </row>
    <row r="62" spans="1:16" ht="15" customHeight="1">
      <c r="A62" s="109">
        <v>60</v>
      </c>
      <c r="B62" s="140" t="s">
        <v>144</v>
      </c>
      <c r="C62" s="144">
        <f>'[1]BAYANLAR'!F28/3</f>
        <v>3</v>
      </c>
      <c r="D62" s="115">
        <v>0</v>
      </c>
      <c r="E62" s="113">
        <v>0</v>
      </c>
      <c r="F62" s="113">
        <v>0</v>
      </c>
      <c r="G62" s="113">
        <v>0</v>
      </c>
      <c r="H62" s="113">
        <v>0</v>
      </c>
      <c r="I62" s="115">
        <v>0</v>
      </c>
      <c r="J62" s="112">
        <v>0</v>
      </c>
      <c r="K62" s="112">
        <v>0</v>
      </c>
      <c r="L62" s="140"/>
      <c r="M62" s="140"/>
      <c r="N62" s="140"/>
      <c r="O62" s="115"/>
      <c r="P62" s="152">
        <f t="shared" si="1"/>
        <v>3</v>
      </c>
    </row>
    <row r="63" spans="1:16" ht="15" customHeight="1">
      <c r="A63" s="109">
        <v>61</v>
      </c>
      <c r="B63" s="140" t="s">
        <v>216</v>
      </c>
      <c r="C63" s="144">
        <v>0</v>
      </c>
      <c r="D63" s="115">
        <v>0</v>
      </c>
      <c r="E63" s="113">
        <v>3</v>
      </c>
      <c r="F63" s="113">
        <v>0</v>
      </c>
      <c r="G63" s="113">
        <v>0</v>
      </c>
      <c r="H63" s="113">
        <v>0</v>
      </c>
      <c r="I63" s="115">
        <v>0</v>
      </c>
      <c r="J63" s="112">
        <v>0</v>
      </c>
      <c r="K63" s="112">
        <v>0</v>
      </c>
      <c r="L63" s="140"/>
      <c r="M63" s="140"/>
      <c r="N63" s="140"/>
      <c r="O63" s="115"/>
      <c r="P63" s="152">
        <f t="shared" si="1"/>
        <v>3</v>
      </c>
    </row>
    <row r="64" spans="1:16" ht="15" customHeight="1">
      <c r="A64" s="109">
        <v>62</v>
      </c>
      <c r="B64" s="140" t="s">
        <v>217</v>
      </c>
      <c r="C64" s="144">
        <v>0</v>
      </c>
      <c r="D64" s="115">
        <v>0</v>
      </c>
      <c r="E64" s="113">
        <v>3</v>
      </c>
      <c r="F64" s="113">
        <v>0</v>
      </c>
      <c r="G64" s="113">
        <v>0</v>
      </c>
      <c r="H64" s="113">
        <v>0</v>
      </c>
      <c r="I64" s="115">
        <v>0</v>
      </c>
      <c r="J64" s="112">
        <v>0</v>
      </c>
      <c r="K64" s="112">
        <v>0</v>
      </c>
      <c r="L64" s="140"/>
      <c r="M64" s="140"/>
      <c r="N64" s="140"/>
      <c r="O64" s="115"/>
      <c r="P64" s="152">
        <f t="shared" si="1"/>
        <v>3</v>
      </c>
    </row>
    <row r="65" spans="1:16" ht="15" customHeight="1">
      <c r="A65" s="109">
        <v>63</v>
      </c>
      <c r="B65" s="140" t="s">
        <v>361</v>
      </c>
      <c r="C65" s="113">
        <v>0</v>
      </c>
      <c r="D65" s="115">
        <v>0</v>
      </c>
      <c r="E65" s="113">
        <v>0</v>
      </c>
      <c r="F65" s="113">
        <v>0</v>
      </c>
      <c r="G65" s="113">
        <v>0</v>
      </c>
      <c r="H65" s="113">
        <v>2.67</v>
      </c>
      <c r="I65" s="115">
        <v>0</v>
      </c>
      <c r="J65" s="112">
        <v>0</v>
      </c>
      <c r="K65" s="112">
        <v>0</v>
      </c>
      <c r="L65" s="140"/>
      <c r="M65" s="140"/>
      <c r="N65" s="140"/>
      <c r="O65" s="115"/>
      <c r="P65" s="152">
        <f t="shared" si="1"/>
        <v>2.67</v>
      </c>
    </row>
    <row r="66" spans="1:16" ht="15" customHeight="1">
      <c r="A66" s="109">
        <v>64</v>
      </c>
      <c r="B66" s="140" t="s">
        <v>362</v>
      </c>
      <c r="C66" s="113">
        <v>0</v>
      </c>
      <c r="D66" s="115">
        <v>0</v>
      </c>
      <c r="E66" s="113">
        <v>0</v>
      </c>
      <c r="F66" s="113">
        <v>0</v>
      </c>
      <c r="G66" s="113">
        <v>0</v>
      </c>
      <c r="H66" s="113">
        <v>2.67</v>
      </c>
      <c r="I66" s="115">
        <v>0</v>
      </c>
      <c r="J66" s="112">
        <v>0</v>
      </c>
      <c r="K66" s="112">
        <v>0</v>
      </c>
      <c r="L66" s="140"/>
      <c r="M66" s="140"/>
      <c r="N66" s="140"/>
      <c r="O66" s="115"/>
      <c r="P66" s="152">
        <f t="shared" si="1"/>
        <v>2.67</v>
      </c>
    </row>
    <row r="67" spans="1:16" ht="15" customHeight="1">
      <c r="A67" s="109">
        <v>65</v>
      </c>
      <c r="B67" s="140" t="s">
        <v>363</v>
      </c>
      <c r="C67" s="113">
        <v>0</v>
      </c>
      <c r="D67" s="115">
        <v>0</v>
      </c>
      <c r="E67" s="113">
        <v>0</v>
      </c>
      <c r="F67" s="113">
        <v>0</v>
      </c>
      <c r="G67" s="113">
        <v>0</v>
      </c>
      <c r="H67" s="113">
        <v>2.67</v>
      </c>
      <c r="I67" s="115">
        <v>0</v>
      </c>
      <c r="J67" s="112">
        <v>0</v>
      </c>
      <c r="K67" s="112">
        <v>0</v>
      </c>
      <c r="L67" s="140"/>
      <c r="M67" s="140"/>
      <c r="N67" s="140"/>
      <c r="O67" s="115"/>
      <c r="P67" s="152">
        <f t="shared" si="1"/>
        <v>2.67</v>
      </c>
    </row>
    <row r="68" spans="1:16" ht="15" customHeight="1">
      <c r="A68" s="109">
        <v>66</v>
      </c>
      <c r="B68" s="140" t="s">
        <v>364</v>
      </c>
      <c r="C68" s="113">
        <v>0</v>
      </c>
      <c r="D68" s="115">
        <v>0</v>
      </c>
      <c r="E68" s="113">
        <v>0</v>
      </c>
      <c r="F68" s="113">
        <v>0</v>
      </c>
      <c r="G68" s="113">
        <v>0</v>
      </c>
      <c r="H68" s="113">
        <v>2.67</v>
      </c>
      <c r="I68" s="115">
        <v>0</v>
      </c>
      <c r="J68" s="112">
        <v>0</v>
      </c>
      <c r="K68" s="112">
        <v>0</v>
      </c>
      <c r="L68" s="140"/>
      <c r="M68" s="140"/>
      <c r="N68" s="140"/>
      <c r="O68" s="115"/>
      <c r="P68" s="152">
        <f t="shared" si="1"/>
        <v>2.67</v>
      </c>
    </row>
    <row r="69" spans="1:16" ht="15" customHeight="1">
      <c r="A69" s="109">
        <v>67</v>
      </c>
      <c r="B69" s="140" t="s">
        <v>365</v>
      </c>
      <c r="C69" s="113">
        <v>0</v>
      </c>
      <c r="D69" s="115">
        <v>0</v>
      </c>
      <c r="E69" s="113">
        <v>0</v>
      </c>
      <c r="F69" s="113">
        <v>0</v>
      </c>
      <c r="G69" s="113">
        <v>0</v>
      </c>
      <c r="H69" s="113">
        <v>2.67</v>
      </c>
      <c r="I69" s="115">
        <v>0</v>
      </c>
      <c r="J69" s="112">
        <v>0</v>
      </c>
      <c r="K69" s="112">
        <v>0</v>
      </c>
      <c r="L69" s="140"/>
      <c r="M69" s="140"/>
      <c r="N69" s="140"/>
      <c r="O69" s="115"/>
      <c r="P69" s="152">
        <f t="shared" si="1"/>
        <v>2.67</v>
      </c>
    </row>
    <row r="70" spans="1:16" ht="15" customHeight="1">
      <c r="A70" s="109">
        <v>68</v>
      </c>
      <c r="B70" s="140" t="s">
        <v>146</v>
      </c>
      <c r="C70" s="144">
        <f>'[1]BAYANLAR'!F30/3</f>
        <v>2.3333333333333335</v>
      </c>
      <c r="D70" s="115">
        <v>0</v>
      </c>
      <c r="E70" s="113">
        <v>0</v>
      </c>
      <c r="F70" s="113">
        <v>0</v>
      </c>
      <c r="G70" s="113">
        <v>0</v>
      </c>
      <c r="H70" s="113">
        <v>0</v>
      </c>
      <c r="I70" s="115">
        <v>0</v>
      </c>
      <c r="J70" s="112">
        <v>0</v>
      </c>
      <c r="K70" s="112">
        <v>0</v>
      </c>
      <c r="L70" s="140"/>
      <c r="M70" s="140"/>
      <c r="N70" s="140"/>
      <c r="O70" s="115"/>
      <c r="P70" s="152">
        <f t="shared" si="1"/>
        <v>2.3333333333333335</v>
      </c>
    </row>
    <row r="71" spans="1:16" ht="15" customHeight="1">
      <c r="A71" s="109">
        <v>69</v>
      </c>
      <c r="B71" s="140" t="s">
        <v>148</v>
      </c>
      <c r="C71" s="144">
        <v>1</v>
      </c>
      <c r="D71" s="115">
        <v>0</v>
      </c>
      <c r="E71" s="113">
        <v>0</v>
      </c>
      <c r="F71" s="113">
        <v>1</v>
      </c>
      <c r="G71" s="113">
        <v>0</v>
      </c>
      <c r="H71" s="113">
        <v>0</v>
      </c>
      <c r="I71" s="115">
        <v>0</v>
      </c>
      <c r="J71" s="112">
        <v>0</v>
      </c>
      <c r="K71" s="112">
        <v>0</v>
      </c>
      <c r="L71" s="140"/>
      <c r="M71" s="140"/>
      <c r="N71" s="140"/>
      <c r="O71" s="115"/>
      <c r="P71" s="152">
        <f t="shared" si="1"/>
        <v>2</v>
      </c>
    </row>
    <row r="72" spans="1:16" ht="15" customHeight="1">
      <c r="A72" s="109">
        <v>70</v>
      </c>
      <c r="B72" s="140" t="s">
        <v>278</v>
      </c>
      <c r="C72" s="113">
        <v>0</v>
      </c>
      <c r="D72" s="115">
        <v>0</v>
      </c>
      <c r="E72" s="113">
        <v>0</v>
      </c>
      <c r="F72" s="113">
        <v>0</v>
      </c>
      <c r="G72" s="113">
        <v>0</v>
      </c>
      <c r="H72" s="113">
        <v>0</v>
      </c>
      <c r="I72" s="115">
        <v>0</v>
      </c>
      <c r="J72" s="112">
        <v>0</v>
      </c>
      <c r="K72" s="112">
        <v>2</v>
      </c>
      <c r="L72" s="140"/>
      <c r="M72" s="140"/>
      <c r="N72" s="140"/>
      <c r="O72" s="115"/>
      <c r="P72" s="152">
        <f t="shared" si="1"/>
        <v>2</v>
      </c>
    </row>
    <row r="73" spans="1:16" ht="15" customHeight="1">
      <c r="A73" s="109">
        <v>71</v>
      </c>
      <c r="B73" s="140" t="s">
        <v>276</v>
      </c>
      <c r="C73" s="113">
        <v>0</v>
      </c>
      <c r="D73" s="115">
        <v>0</v>
      </c>
      <c r="E73" s="113">
        <v>0</v>
      </c>
      <c r="F73" s="113">
        <v>1</v>
      </c>
      <c r="G73" s="113">
        <v>0</v>
      </c>
      <c r="H73" s="113">
        <v>1</v>
      </c>
      <c r="I73" s="115">
        <v>0</v>
      </c>
      <c r="J73" s="112">
        <v>0</v>
      </c>
      <c r="K73" s="112">
        <v>0</v>
      </c>
      <c r="L73" s="140"/>
      <c r="M73" s="140"/>
      <c r="N73" s="140"/>
      <c r="O73" s="115"/>
      <c r="P73" s="152">
        <f t="shared" si="1"/>
        <v>2</v>
      </c>
    </row>
    <row r="74" spans="1:16" ht="15" customHeight="1">
      <c r="A74" s="109">
        <v>72</v>
      </c>
      <c r="B74" s="140" t="s">
        <v>277</v>
      </c>
      <c r="C74" s="113">
        <v>0</v>
      </c>
      <c r="D74" s="115">
        <v>0</v>
      </c>
      <c r="E74" s="113">
        <v>0</v>
      </c>
      <c r="F74" s="113">
        <v>1</v>
      </c>
      <c r="G74" s="113">
        <v>0</v>
      </c>
      <c r="H74" s="113">
        <v>1</v>
      </c>
      <c r="I74" s="115">
        <v>0</v>
      </c>
      <c r="J74" s="112">
        <v>0</v>
      </c>
      <c r="K74" s="112">
        <v>0</v>
      </c>
      <c r="L74" s="140"/>
      <c r="M74" s="140"/>
      <c r="N74" s="140"/>
      <c r="O74" s="115"/>
      <c r="P74" s="152">
        <f t="shared" si="1"/>
        <v>2</v>
      </c>
    </row>
    <row r="75" spans="1:16" ht="15" customHeight="1">
      <c r="A75" s="109">
        <v>73</v>
      </c>
      <c r="B75" s="140" t="s">
        <v>378</v>
      </c>
      <c r="C75" s="113">
        <v>0</v>
      </c>
      <c r="D75" s="115">
        <v>0</v>
      </c>
      <c r="E75" s="113">
        <v>0</v>
      </c>
      <c r="F75" s="113">
        <v>0</v>
      </c>
      <c r="G75" s="113">
        <v>0</v>
      </c>
      <c r="H75" s="113">
        <v>2</v>
      </c>
      <c r="I75" s="115">
        <v>0</v>
      </c>
      <c r="J75" s="112">
        <v>0</v>
      </c>
      <c r="K75" s="112">
        <v>0</v>
      </c>
      <c r="L75" s="140"/>
      <c r="M75" s="140"/>
      <c r="N75" s="140"/>
      <c r="O75" s="115"/>
      <c r="P75" s="152">
        <f t="shared" si="1"/>
        <v>2</v>
      </c>
    </row>
    <row r="76" spans="1:16" ht="15" customHeight="1">
      <c r="A76" s="109">
        <v>74</v>
      </c>
      <c r="B76" s="140" t="s">
        <v>147</v>
      </c>
      <c r="C76" s="144">
        <f>'[1]BAYANLAR'!F31/3</f>
        <v>1.3333333333333333</v>
      </c>
      <c r="D76" s="115">
        <v>0</v>
      </c>
      <c r="E76" s="113">
        <v>0</v>
      </c>
      <c r="F76" s="113">
        <v>0</v>
      </c>
      <c r="G76" s="113">
        <v>0</v>
      </c>
      <c r="H76" s="113">
        <v>0</v>
      </c>
      <c r="I76" s="115">
        <v>0</v>
      </c>
      <c r="J76" s="112">
        <v>0</v>
      </c>
      <c r="K76" s="143">
        <v>0</v>
      </c>
      <c r="L76" s="140"/>
      <c r="M76" s="140"/>
      <c r="N76" s="140"/>
      <c r="O76" s="115"/>
      <c r="P76" s="152">
        <f t="shared" si="1"/>
        <v>1.3333333333333333</v>
      </c>
    </row>
    <row r="77" spans="1:16" ht="15" customHeight="1">
      <c r="A77" s="136"/>
      <c r="B77" s="153"/>
      <c r="C77" s="153"/>
      <c r="D77" s="153"/>
      <c r="E77" s="153"/>
      <c r="F77" s="153"/>
      <c r="G77" s="153"/>
      <c r="H77" s="153"/>
      <c r="I77" s="136"/>
      <c r="J77" s="154"/>
      <c r="K77" s="154"/>
      <c r="L77" s="153"/>
      <c r="M77" s="153"/>
      <c r="N77" s="153"/>
      <c r="O77" s="136"/>
      <c r="P77" s="155"/>
    </row>
    <row r="78" spans="1:16" ht="15" customHeight="1">
      <c r="A78" s="136"/>
      <c r="B78" s="153"/>
      <c r="C78" s="153"/>
      <c r="D78" s="153"/>
      <c r="E78" s="153"/>
      <c r="F78" s="153"/>
      <c r="G78" s="153"/>
      <c r="H78" s="153"/>
      <c r="I78" s="136"/>
      <c r="J78" s="154"/>
      <c r="K78" s="154"/>
      <c r="L78" s="153"/>
      <c r="M78" s="153"/>
      <c r="N78" s="153"/>
      <c r="O78" s="136"/>
      <c r="P78" s="155"/>
    </row>
    <row r="79" spans="1:16" ht="15" customHeight="1">
      <c r="A79" s="136"/>
      <c r="B79" s="153"/>
      <c r="C79" s="153"/>
      <c r="D79" s="153"/>
      <c r="E79" s="153"/>
      <c r="F79" s="153"/>
      <c r="G79" s="153"/>
      <c r="H79" s="153"/>
      <c r="I79" s="136"/>
      <c r="J79" s="154"/>
      <c r="K79" s="154"/>
      <c r="L79" s="153"/>
      <c r="M79" s="153"/>
      <c r="N79" s="153"/>
      <c r="O79" s="136"/>
      <c r="P79" s="155"/>
    </row>
    <row r="80" spans="1:16" ht="15" customHeight="1">
      <c r="A80" s="136"/>
      <c r="B80" s="153"/>
      <c r="C80" s="153"/>
      <c r="D80" s="153"/>
      <c r="E80" s="153"/>
      <c r="F80" s="153"/>
      <c r="G80" s="153"/>
      <c r="H80" s="153"/>
      <c r="I80" s="136"/>
      <c r="J80" s="154"/>
      <c r="K80" s="154"/>
      <c r="L80" s="153"/>
      <c r="M80" s="153"/>
      <c r="N80" s="153"/>
      <c r="O80" s="136"/>
      <c r="P80" s="155"/>
    </row>
    <row r="81" spans="1:16" ht="15" customHeight="1">
      <c r="A81" s="136"/>
      <c r="B81" s="153"/>
      <c r="C81" s="153"/>
      <c r="D81" s="153"/>
      <c r="E81" s="153"/>
      <c r="F81" s="153"/>
      <c r="G81" s="153"/>
      <c r="H81" s="153"/>
      <c r="I81" s="136"/>
      <c r="J81" s="154"/>
      <c r="K81" s="154"/>
      <c r="L81" s="153"/>
      <c r="M81" s="153"/>
      <c r="N81" s="153"/>
      <c r="O81" s="136"/>
      <c r="P81" s="155"/>
    </row>
    <row r="82" spans="1:16" ht="15" customHeight="1">
      <c r="A82" s="122"/>
      <c r="B82" s="123"/>
      <c r="C82" s="123"/>
      <c r="D82" s="123"/>
      <c r="E82" s="123"/>
      <c r="F82" s="123"/>
      <c r="G82" s="123"/>
      <c r="H82" s="123"/>
      <c r="I82" s="122"/>
      <c r="J82" s="156"/>
      <c r="K82" s="156"/>
      <c r="L82" s="123"/>
      <c r="M82" s="123"/>
      <c r="N82" s="123"/>
      <c r="O82" s="122"/>
      <c r="P82" s="155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108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5.00390625" style="8" customWidth="1"/>
    <col min="2" max="2" width="27.375" style="8" customWidth="1"/>
    <col min="3" max="3" width="12.625" style="8" customWidth="1"/>
    <col min="4" max="4" width="9.25390625" style="8" customWidth="1"/>
    <col min="5" max="16384" width="9.125" style="8" customWidth="1"/>
  </cols>
  <sheetData>
    <row r="1" spans="1:8" ht="12.75">
      <c r="A1" s="178" t="s">
        <v>316</v>
      </c>
      <c r="B1" s="178"/>
      <c r="C1" s="178"/>
      <c r="D1" s="178"/>
      <c r="E1" s="178"/>
      <c r="F1" s="178"/>
      <c r="G1" s="178"/>
      <c r="H1" s="38"/>
    </row>
    <row r="2" spans="1:8" ht="12.75">
      <c r="A2" s="43" t="s">
        <v>308</v>
      </c>
      <c r="B2" s="44" t="s">
        <v>218</v>
      </c>
      <c r="C2" s="44" t="s">
        <v>293</v>
      </c>
      <c r="D2" s="44" t="s">
        <v>294</v>
      </c>
      <c r="E2" s="44" t="s">
        <v>295</v>
      </c>
      <c r="F2" s="44" t="s">
        <v>0</v>
      </c>
      <c r="G2" s="45" t="s">
        <v>296</v>
      </c>
      <c r="H2" s="44" t="s">
        <v>291</v>
      </c>
    </row>
    <row r="3" spans="1:8" ht="12.75">
      <c r="A3" s="9">
        <v>1</v>
      </c>
      <c r="B3" s="25" t="s">
        <v>121</v>
      </c>
      <c r="C3" s="24">
        <v>9</v>
      </c>
      <c r="D3" s="16">
        <v>16</v>
      </c>
      <c r="E3" s="16">
        <v>16</v>
      </c>
      <c r="F3" s="9">
        <f aca="true" t="shared" si="0" ref="F3:F32">C3+D3+E3</f>
        <v>41</v>
      </c>
      <c r="G3" s="13">
        <f aca="true" t="shared" si="1" ref="G3:G32">F3/3</f>
        <v>13.666666666666666</v>
      </c>
      <c r="H3" s="38"/>
    </row>
    <row r="4" spans="1:8" ht="12.75">
      <c r="A4" s="9">
        <v>2</v>
      </c>
      <c r="B4" s="25" t="s">
        <v>122</v>
      </c>
      <c r="C4" s="17">
        <v>12</v>
      </c>
      <c r="D4" s="17">
        <v>12</v>
      </c>
      <c r="E4" s="9">
        <v>6</v>
      </c>
      <c r="F4" s="9">
        <f t="shared" si="0"/>
        <v>30</v>
      </c>
      <c r="G4" s="13">
        <f t="shared" si="1"/>
        <v>10</v>
      </c>
      <c r="H4" s="38"/>
    </row>
    <row r="5" spans="1:8" ht="12.75">
      <c r="A5" s="9">
        <v>3</v>
      </c>
      <c r="B5" s="25" t="s">
        <v>298</v>
      </c>
      <c r="C5" s="16">
        <v>16</v>
      </c>
      <c r="D5" s="24">
        <v>9</v>
      </c>
      <c r="E5" s="9">
        <v>4</v>
      </c>
      <c r="F5" s="9">
        <f t="shared" si="0"/>
        <v>29</v>
      </c>
      <c r="G5" s="13">
        <f t="shared" si="1"/>
        <v>9.666666666666666</v>
      </c>
      <c r="H5" s="38"/>
    </row>
    <row r="6" spans="1:8" ht="12.75">
      <c r="A6" s="9">
        <v>4</v>
      </c>
      <c r="B6" s="26" t="s">
        <v>123</v>
      </c>
      <c r="C6" s="9">
        <v>6</v>
      </c>
      <c r="D6" s="24">
        <v>9</v>
      </c>
      <c r="E6" s="17">
        <v>12</v>
      </c>
      <c r="F6" s="9">
        <f t="shared" si="0"/>
        <v>27</v>
      </c>
      <c r="G6" s="13">
        <f t="shared" si="1"/>
        <v>9</v>
      </c>
      <c r="H6" s="38"/>
    </row>
    <row r="7" spans="1:8" ht="12.75">
      <c r="A7" s="9">
        <v>5</v>
      </c>
      <c r="B7" s="26" t="s">
        <v>124</v>
      </c>
      <c r="C7" s="9">
        <v>4</v>
      </c>
      <c r="D7" s="9">
        <v>4</v>
      </c>
      <c r="E7" s="24">
        <v>9</v>
      </c>
      <c r="F7" s="9">
        <f t="shared" si="0"/>
        <v>17</v>
      </c>
      <c r="G7" s="13">
        <f t="shared" si="1"/>
        <v>5.666666666666667</v>
      </c>
      <c r="H7" s="38"/>
    </row>
    <row r="8" spans="1:8" ht="12.75">
      <c r="A8" s="9">
        <v>6</v>
      </c>
      <c r="B8" s="26" t="s">
        <v>125</v>
      </c>
      <c r="C8" s="9">
        <v>6</v>
      </c>
      <c r="D8" s="9">
        <v>4</v>
      </c>
      <c r="E8" s="9">
        <v>6</v>
      </c>
      <c r="F8" s="9">
        <f t="shared" si="0"/>
        <v>16</v>
      </c>
      <c r="G8" s="13">
        <f t="shared" si="1"/>
        <v>5.333333333333333</v>
      </c>
      <c r="H8" s="38"/>
    </row>
    <row r="9" spans="1:8" ht="12.75">
      <c r="A9" s="9">
        <v>7</v>
      </c>
      <c r="B9" s="26" t="s">
        <v>126</v>
      </c>
      <c r="C9" s="9">
        <v>3</v>
      </c>
      <c r="D9" s="9">
        <v>4</v>
      </c>
      <c r="E9" s="24">
        <v>9</v>
      </c>
      <c r="F9" s="9">
        <f t="shared" si="0"/>
        <v>16</v>
      </c>
      <c r="G9" s="13">
        <f t="shared" si="1"/>
        <v>5.333333333333333</v>
      </c>
      <c r="H9" s="38"/>
    </row>
    <row r="10" spans="1:8" ht="12.75">
      <c r="A10" s="9">
        <v>8</v>
      </c>
      <c r="B10" s="26" t="s">
        <v>299</v>
      </c>
      <c r="C10" s="24">
        <v>9</v>
      </c>
      <c r="D10" s="9">
        <v>3</v>
      </c>
      <c r="E10" s="9">
        <v>4</v>
      </c>
      <c r="F10" s="9">
        <f t="shared" si="0"/>
        <v>16</v>
      </c>
      <c r="G10" s="13">
        <f t="shared" si="1"/>
        <v>5.333333333333333</v>
      </c>
      <c r="H10" s="38"/>
    </row>
    <row r="11" spans="1:8" ht="12.75">
      <c r="A11" s="9">
        <v>9</v>
      </c>
      <c r="B11" s="26" t="s">
        <v>127</v>
      </c>
      <c r="C11" s="9">
        <v>3</v>
      </c>
      <c r="D11" s="9">
        <v>6</v>
      </c>
      <c r="E11" s="9">
        <v>6</v>
      </c>
      <c r="F11" s="9">
        <f t="shared" si="0"/>
        <v>15</v>
      </c>
      <c r="G11" s="13">
        <f t="shared" si="1"/>
        <v>5</v>
      </c>
      <c r="H11" s="38"/>
    </row>
    <row r="12" spans="1:8" ht="12.75">
      <c r="A12" s="9">
        <v>10</v>
      </c>
      <c r="B12" s="26" t="s">
        <v>128</v>
      </c>
      <c r="C12" s="9">
        <v>3</v>
      </c>
      <c r="D12" s="9">
        <v>4</v>
      </c>
      <c r="E12" s="9">
        <v>6</v>
      </c>
      <c r="F12" s="9">
        <f t="shared" si="0"/>
        <v>13</v>
      </c>
      <c r="G12" s="13">
        <f t="shared" si="1"/>
        <v>4.333333333333333</v>
      </c>
      <c r="H12" s="38"/>
    </row>
    <row r="13" spans="1:8" ht="12.75">
      <c r="A13" s="9">
        <v>11</v>
      </c>
      <c r="B13" s="26" t="s">
        <v>129</v>
      </c>
      <c r="C13" s="9">
        <v>3</v>
      </c>
      <c r="D13" s="9">
        <v>6</v>
      </c>
      <c r="E13" s="9">
        <v>4</v>
      </c>
      <c r="F13" s="9">
        <f t="shared" si="0"/>
        <v>13</v>
      </c>
      <c r="G13" s="13">
        <f t="shared" si="1"/>
        <v>4.333333333333333</v>
      </c>
      <c r="H13" s="38"/>
    </row>
    <row r="14" spans="1:8" ht="12.75">
      <c r="A14" s="9">
        <v>12</v>
      </c>
      <c r="B14" s="26" t="s">
        <v>130</v>
      </c>
      <c r="C14" s="9">
        <v>6</v>
      </c>
      <c r="D14" s="9">
        <v>3</v>
      </c>
      <c r="E14" s="9">
        <v>4</v>
      </c>
      <c r="F14" s="9">
        <f t="shared" si="0"/>
        <v>13</v>
      </c>
      <c r="G14" s="13">
        <f t="shared" si="1"/>
        <v>4.333333333333333</v>
      </c>
      <c r="H14" s="38"/>
    </row>
    <row r="15" spans="1:8" ht="12.75">
      <c r="A15" s="9">
        <v>13</v>
      </c>
      <c r="B15" s="26" t="s">
        <v>131</v>
      </c>
      <c r="C15" s="9">
        <v>6</v>
      </c>
      <c r="D15" s="9">
        <v>3</v>
      </c>
      <c r="E15" s="9">
        <v>3</v>
      </c>
      <c r="F15" s="9">
        <f t="shared" si="0"/>
        <v>12</v>
      </c>
      <c r="G15" s="13">
        <f t="shared" si="1"/>
        <v>4</v>
      </c>
      <c r="H15" s="38"/>
    </row>
    <row r="16" spans="1:8" ht="12.75">
      <c r="A16" s="9">
        <v>14</v>
      </c>
      <c r="B16" s="26" t="s">
        <v>132</v>
      </c>
      <c r="C16" s="9">
        <v>4</v>
      </c>
      <c r="D16" s="9">
        <v>4</v>
      </c>
      <c r="E16" s="9">
        <v>4</v>
      </c>
      <c r="F16" s="9">
        <f t="shared" si="0"/>
        <v>12</v>
      </c>
      <c r="G16" s="13">
        <f t="shared" si="1"/>
        <v>4</v>
      </c>
      <c r="H16" s="38"/>
    </row>
    <row r="17" spans="1:8" ht="12.75">
      <c r="A17" s="9">
        <v>15</v>
      </c>
      <c r="B17" s="26" t="s">
        <v>133</v>
      </c>
      <c r="C17" s="9">
        <v>3</v>
      </c>
      <c r="D17" s="9">
        <v>4</v>
      </c>
      <c r="E17" s="9">
        <v>4</v>
      </c>
      <c r="F17" s="9">
        <f t="shared" si="0"/>
        <v>11</v>
      </c>
      <c r="G17" s="13">
        <f t="shared" si="1"/>
        <v>3.6666666666666665</v>
      </c>
      <c r="H17" s="38"/>
    </row>
    <row r="18" spans="1:8" ht="12.75">
      <c r="A18" s="9">
        <v>16</v>
      </c>
      <c r="B18" s="26" t="s">
        <v>134</v>
      </c>
      <c r="C18" s="9">
        <v>4</v>
      </c>
      <c r="D18" s="9">
        <v>4</v>
      </c>
      <c r="E18" s="9">
        <v>3</v>
      </c>
      <c r="F18" s="9">
        <f t="shared" si="0"/>
        <v>11</v>
      </c>
      <c r="G18" s="13">
        <f t="shared" si="1"/>
        <v>3.6666666666666665</v>
      </c>
      <c r="H18" s="38"/>
    </row>
    <row r="19" spans="1:8" ht="12.75">
      <c r="A19" s="9">
        <v>17</v>
      </c>
      <c r="B19" s="26" t="s">
        <v>135</v>
      </c>
      <c r="C19" s="9">
        <v>3</v>
      </c>
      <c r="D19" s="9">
        <v>3</v>
      </c>
      <c r="E19" s="9">
        <v>4</v>
      </c>
      <c r="F19" s="9">
        <f t="shared" si="0"/>
        <v>10</v>
      </c>
      <c r="G19" s="13">
        <f t="shared" si="1"/>
        <v>3.3333333333333335</v>
      </c>
      <c r="H19" s="38"/>
    </row>
    <row r="20" spans="1:8" ht="12.75">
      <c r="A20" s="9">
        <v>18</v>
      </c>
      <c r="B20" s="26" t="s">
        <v>136</v>
      </c>
      <c r="C20" s="9">
        <v>4</v>
      </c>
      <c r="D20" s="9">
        <v>3</v>
      </c>
      <c r="E20" s="9">
        <v>3</v>
      </c>
      <c r="F20" s="9">
        <f t="shared" si="0"/>
        <v>10</v>
      </c>
      <c r="G20" s="13">
        <f t="shared" si="1"/>
        <v>3.3333333333333335</v>
      </c>
      <c r="H20" s="38"/>
    </row>
    <row r="21" spans="1:8" ht="12.75">
      <c r="A21" s="9">
        <v>19</v>
      </c>
      <c r="B21" s="26" t="s">
        <v>137</v>
      </c>
      <c r="C21" s="9">
        <v>3</v>
      </c>
      <c r="D21" s="9">
        <v>4</v>
      </c>
      <c r="E21" s="9">
        <v>3</v>
      </c>
      <c r="F21" s="9">
        <f t="shared" si="0"/>
        <v>10</v>
      </c>
      <c r="G21" s="13">
        <f t="shared" si="1"/>
        <v>3.3333333333333335</v>
      </c>
      <c r="H21" s="38"/>
    </row>
    <row r="22" spans="1:8" ht="12.75">
      <c r="A22" s="9">
        <v>20</v>
      </c>
      <c r="B22" s="26" t="s">
        <v>138</v>
      </c>
      <c r="C22" s="9">
        <v>4</v>
      </c>
      <c r="D22" s="9">
        <v>6</v>
      </c>
      <c r="E22" s="9">
        <v>0</v>
      </c>
      <c r="F22" s="9">
        <f t="shared" si="0"/>
        <v>10</v>
      </c>
      <c r="G22" s="13">
        <f t="shared" si="1"/>
        <v>3.3333333333333335</v>
      </c>
      <c r="H22" s="38"/>
    </row>
    <row r="23" spans="1:8" ht="12.75">
      <c r="A23" s="9">
        <v>21</v>
      </c>
      <c r="B23" s="26" t="s">
        <v>139</v>
      </c>
      <c r="C23" s="9">
        <v>3</v>
      </c>
      <c r="D23" s="9">
        <v>3</v>
      </c>
      <c r="E23" s="9">
        <v>4</v>
      </c>
      <c r="F23" s="9">
        <f t="shared" si="0"/>
        <v>10</v>
      </c>
      <c r="G23" s="13">
        <f t="shared" si="1"/>
        <v>3.3333333333333335</v>
      </c>
      <c r="H23" s="38"/>
    </row>
    <row r="24" spans="1:8" ht="12.75">
      <c r="A24" s="9">
        <v>22</v>
      </c>
      <c r="B24" s="26" t="s">
        <v>140</v>
      </c>
      <c r="C24" s="9">
        <v>4</v>
      </c>
      <c r="D24" s="9">
        <v>3</v>
      </c>
      <c r="E24" s="9">
        <v>3</v>
      </c>
      <c r="F24" s="9">
        <f t="shared" si="0"/>
        <v>10</v>
      </c>
      <c r="G24" s="13">
        <f t="shared" si="1"/>
        <v>3.3333333333333335</v>
      </c>
      <c r="H24" s="38"/>
    </row>
    <row r="25" spans="1:8" ht="12.75">
      <c r="A25" s="9">
        <v>23</v>
      </c>
      <c r="B25" s="26" t="s">
        <v>141</v>
      </c>
      <c r="C25" s="9">
        <v>3</v>
      </c>
      <c r="D25" s="9">
        <v>3</v>
      </c>
      <c r="E25" s="9">
        <v>3</v>
      </c>
      <c r="F25" s="9">
        <f t="shared" si="0"/>
        <v>9</v>
      </c>
      <c r="G25" s="13">
        <f t="shared" si="1"/>
        <v>3</v>
      </c>
      <c r="H25" s="38"/>
    </row>
    <row r="26" spans="1:8" ht="12.75">
      <c r="A26" s="9">
        <v>24</v>
      </c>
      <c r="B26" s="26" t="s">
        <v>142</v>
      </c>
      <c r="C26" s="9">
        <v>3</v>
      </c>
      <c r="D26" s="9">
        <v>3</v>
      </c>
      <c r="E26" s="9">
        <v>3</v>
      </c>
      <c r="F26" s="9">
        <f t="shared" si="0"/>
        <v>9</v>
      </c>
      <c r="G26" s="13">
        <f t="shared" si="1"/>
        <v>3</v>
      </c>
      <c r="H26" s="38"/>
    </row>
    <row r="27" spans="1:8" ht="12.75">
      <c r="A27" s="9">
        <v>25</v>
      </c>
      <c r="B27" s="26" t="s">
        <v>143</v>
      </c>
      <c r="C27" s="9">
        <v>3</v>
      </c>
      <c r="D27" s="9">
        <v>3</v>
      </c>
      <c r="E27" s="9">
        <v>3</v>
      </c>
      <c r="F27" s="9">
        <f t="shared" si="0"/>
        <v>9</v>
      </c>
      <c r="G27" s="13">
        <f t="shared" si="1"/>
        <v>3</v>
      </c>
      <c r="H27" s="38"/>
    </row>
    <row r="28" spans="1:8" ht="12.75">
      <c r="A28" s="9">
        <v>26</v>
      </c>
      <c r="B28" s="26" t="s">
        <v>144</v>
      </c>
      <c r="C28" s="9">
        <v>3</v>
      </c>
      <c r="D28" s="9">
        <v>3</v>
      </c>
      <c r="E28" s="9">
        <v>3</v>
      </c>
      <c r="F28" s="9">
        <f t="shared" si="0"/>
        <v>9</v>
      </c>
      <c r="G28" s="13">
        <f t="shared" si="1"/>
        <v>3</v>
      </c>
      <c r="H28" s="38"/>
    </row>
    <row r="29" spans="1:8" ht="12.75">
      <c r="A29" s="9">
        <v>27</v>
      </c>
      <c r="B29" s="26" t="s">
        <v>145</v>
      </c>
      <c r="C29" s="9">
        <v>0</v>
      </c>
      <c r="D29" s="9">
        <v>6</v>
      </c>
      <c r="E29" s="9">
        <v>3</v>
      </c>
      <c r="F29" s="9">
        <f t="shared" si="0"/>
        <v>9</v>
      </c>
      <c r="G29" s="13">
        <f t="shared" si="1"/>
        <v>3</v>
      </c>
      <c r="H29" s="38"/>
    </row>
    <row r="30" spans="1:8" ht="12.75">
      <c r="A30" s="9">
        <v>28</v>
      </c>
      <c r="B30" s="26" t="s">
        <v>146</v>
      </c>
      <c r="C30" s="9">
        <v>4</v>
      </c>
      <c r="D30" s="9">
        <v>3</v>
      </c>
      <c r="E30" s="9">
        <v>0</v>
      </c>
      <c r="F30" s="9">
        <f t="shared" si="0"/>
        <v>7</v>
      </c>
      <c r="G30" s="13">
        <f t="shared" si="1"/>
        <v>2.3333333333333335</v>
      </c>
      <c r="H30" s="38"/>
    </row>
    <row r="31" spans="1:8" ht="12.75">
      <c r="A31" s="9">
        <v>29</v>
      </c>
      <c r="B31" s="26" t="s">
        <v>147</v>
      </c>
      <c r="C31" s="9">
        <v>4</v>
      </c>
      <c r="D31" s="9">
        <v>0</v>
      </c>
      <c r="E31" s="9">
        <v>0</v>
      </c>
      <c r="F31" s="9">
        <f t="shared" si="0"/>
        <v>4</v>
      </c>
      <c r="G31" s="13">
        <f t="shared" si="1"/>
        <v>1.3333333333333333</v>
      </c>
      <c r="H31" s="38"/>
    </row>
    <row r="32" spans="1:8" ht="12.75">
      <c r="A32" s="9">
        <v>30</v>
      </c>
      <c r="B32" s="26" t="s">
        <v>148</v>
      </c>
      <c r="C32" s="9">
        <v>3</v>
      </c>
      <c r="D32" s="9">
        <v>0</v>
      </c>
      <c r="E32" s="9">
        <v>0</v>
      </c>
      <c r="F32" s="9">
        <f t="shared" si="0"/>
        <v>3</v>
      </c>
      <c r="G32" s="13">
        <f t="shared" si="1"/>
        <v>1</v>
      </c>
      <c r="H32" s="38"/>
    </row>
    <row r="33" spans="2:8" ht="12.75">
      <c r="B33" s="11"/>
      <c r="C33" s="11"/>
      <c r="D33" s="11"/>
      <c r="E33" s="11"/>
      <c r="F33" s="11"/>
      <c r="G33" s="11"/>
      <c r="H33" s="11"/>
    </row>
    <row r="34" spans="2:8" ht="12.75">
      <c r="B34" s="11"/>
      <c r="C34" s="11"/>
      <c r="D34" s="11"/>
      <c r="E34" s="11"/>
      <c r="F34" s="11"/>
      <c r="G34" s="11"/>
      <c r="H34" s="11"/>
    </row>
    <row r="35" spans="2:8" ht="12.75">
      <c r="B35" s="11"/>
      <c r="C35" s="11"/>
      <c r="D35" s="11"/>
      <c r="E35" s="11"/>
      <c r="F35" s="11"/>
      <c r="G35" s="11"/>
      <c r="H35" s="11"/>
    </row>
    <row r="36" spans="2:8" ht="12.75">
      <c r="B36" s="11"/>
      <c r="C36" s="11"/>
      <c r="D36" s="11"/>
      <c r="E36" s="11"/>
      <c r="F36" s="11"/>
      <c r="G36" s="11"/>
      <c r="H36" s="11"/>
    </row>
    <row r="37" spans="2:8" ht="12.75">
      <c r="B37" s="11"/>
      <c r="C37" s="11"/>
      <c r="D37" s="11"/>
      <c r="E37" s="11"/>
      <c r="F37" s="11"/>
      <c r="G37" s="11"/>
      <c r="H37" s="11"/>
    </row>
    <row r="38" spans="2:8" ht="12.75">
      <c r="B38" s="11"/>
      <c r="C38" s="11"/>
      <c r="D38" s="11"/>
      <c r="E38" s="11"/>
      <c r="F38" s="11"/>
      <c r="G38" s="11"/>
      <c r="H38" s="11"/>
    </row>
    <row r="39" spans="2:8" ht="12.75">
      <c r="B39" s="11"/>
      <c r="C39" s="11"/>
      <c r="D39" s="11"/>
      <c r="E39" s="11"/>
      <c r="F39" s="11"/>
      <c r="G39" s="11"/>
      <c r="H39" s="11"/>
    </row>
    <row r="40" spans="2:8" ht="12.75">
      <c r="B40" s="11"/>
      <c r="C40" s="11"/>
      <c r="D40" s="11"/>
      <c r="E40" s="11"/>
      <c r="F40" s="11"/>
      <c r="G40" s="11"/>
      <c r="H40" s="11"/>
    </row>
    <row r="41" spans="2:8" ht="12.75">
      <c r="B41" s="11"/>
      <c r="C41" s="11"/>
      <c r="D41" s="11"/>
      <c r="E41" s="11"/>
      <c r="F41" s="11"/>
      <c r="G41" s="11"/>
      <c r="H41" s="11"/>
    </row>
    <row r="107" spans="1:6" ht="12.75">
      <c r="A107" s="11"/>
      <c r="B107" s="11"/>
      <c r="C107" s="11"/>
      <c r="D107" s="11"/>
      <c r="E107" s="11"/>
      <c r="F107" s="11"/>
    </row>
    <row r="108" spans="1:6" ht="12.75">
      <c r="A108" s="11"/>
      <c r="B108" s="11"/>
      <c r="C108" s="11"/>
      <c r="D108" s="11"/>
      <c r="E108" s="11"/>
      <c r="F108" s="11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175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4.125" style="8" customWidth="1"/>
    <col min="2" max="2" width="22.125" style="8" customWidth="1"/>
    <col min="3" max="3" width="12.875" style="8" customWidth="1"/>
    <col min="4" max="4" width="8.625" style="8" customWidth="1"/>
    <col min="5" max="5" width="10.375" style="8" customWidth="1"/>
    <col min="6" max="6" width="8.625" style="8" customWidth="1"/>
    <col min="7" max="7" width="15.375" style="8" customWidth="1"/>
    <col min="8" max="16384" width="9.125" style="8" customWidth="1"/>
  </cols>
  <sheetData>
    <row r="1" spans="1:8" ht="12.75">
      <c r="A1" s="178" t="s">
        <v>317</v>
      </c>
      <c r="B1" s="178"/>
      <c r="C1" s="178"/>
      <c r="D1" s="178"/>
      <c r="E1" s="178"/>
      <c r="F1" s="178"/>
      <c r="G1" s="178"/>
      <c r="H1" s="38"/>
    </row>
    <row r="2" spans="1:8" ht="12.75">
      <c r="A2" s="43"/>
      <c r="B2" s="43" t="s">
        <v>218</v>
      </c>
      <c r="C2" s="47" t="s">
        <v>293</v>
      </c>
      <c r="D2" s="47" t="s">
        <v>294</v>
      </c>
      <c r="E2" s="47" t="s">
        <v>295</v>
      </c>
      <c r="F2" s="47" t="s">
        <v>0</v>
      </c>
      <c r="G2" s="47" t="s">
        <v>296</v>
      </c>
      <c r="H2" s="44" t="s">
        <v>291</v>
      </c>
    </row>
    <row r="3" spans="1:8" ht="12.75">
      <c r="A3" s="29">
        <v>1</v>
      </c>
      <c r="B3" s="32" t="s">
        <v>1</v>
      </c>
      <c r="C3" s="35">
        <v>12</v>
      </c>
      <c r="D3" s="29">
        <v>3</v>
      </c>
      <c r="E3" s="34">
        <v>16</v>
      </c>
      <c r="F3" s="30">
        <v>31</v>
      </c>
      <c r="G3" s="37">
        <f>F3/3</f>
        <v>10.333333333333334</v>
      </c>
      <c r="H3" s="38"/>
    </row>
    <row r="4" spans="1:8" ht="12.75">
      <c r="A4" s="29">
        <v>2</v>
      </c>
      <c r="B4" s="32" t="s">
        <v>2</v>
      </c>
      <c r="C4" s="29">
        <v>2</v>
      </c>
      <c r="D4" s="34">
        <v>16</v>
      </c>
      <c r="E4" s="35">
        <v>12</v>
      </c>
      <c r="F4" s="30">
        <v>30</v>
      </c>
      <c r="G4" s="37">
        <f aca="true" t="shared" si="0" ref="G4:G67">F4/3</f>
        <v>10</v>
      </c>
      <c r="H4" s="38"/>
    </row>
    <row r="5" spans="1:8" ht="12.75">
      <c r="A5" s="29">
        <v>3</v>
      </c>
      <c r="B5" s="32" t="s">
        <v>5</v>
      </c>
      <c r="C5" s="34">
        <v>16</v>
      </c>
      <c r="D5" s="29">
        <v>4</v>
      </c>
      <c r="E5" s="36">
        <v>9</v>
      </c>
      <c r="F5" s="30">
        <v>29</v>
      </c>
      <c r="G5" s="37">
        <f t="shared" si="0"/>
        <v>9.666666666666666</v>
      </c>
      <c r="H5" s="38"/>
    </row>
    <row r="6" spans="1:8" ht="12.75">
      <c r="A6" s="29">
        <v>4</v>
      </c>
      <c r="B6" s="32" t="s">
        <v>7</v>
      </c>
      <c r="C6" s="36">
        <v>9</v>
      </c>
      <c r="D6" s="36">
        <v>9</v>
      </c>
      <c r="E6" s="36">
        <v>9</v>
      </c>
      <c r="F6" s="30">
        <v>27</v>
      </c>
      <c r="G6" s="37">
        <f t="shared" si="0"/>
        <v>9</v>
      </c>
      <c r="H6" s="38"/>
    </row>
    <row r="7" spans="1:8" ht="12.75">
      <c r="A7" s="29">
        <v>5</v>
      </c>
      <c r="B7" s="32" t="s">
        <v>103</v>
      </c>
      <c r="C7" s="29">
        <v>4</v>
      </c>
      <c r="D7" s="35">
        <v>12</v>
      </c>
      <c r="E7" s="29">
        <v>3</v>
      </c>
      <c r="F7" s="30">
        <v>19</v>
      </c>
      <c r="G7" s="37">
        <f t="shared" si="0"/>
        <v>6.333333333333333</v>
      </c>
      <c r="H7" s="38"/>
    </row>
    <row r="8" spans="1:8" ht="12.75">
      <c r="A8" s="29">
        <v>6</v>
      </c>
      <c r="B8" s="32" t="s">
        <v>31</v>
      </c>
      <c r="C8" s="29">
        <v>6</v>
      </c>
      <c r="D8" s="36">
        <v>9</v>
      </c>
      <c r="E8" s="29">
        <v>4</v>
      </c>
      <c r="F8" s="30">
        <v>19</v>
      </c>
      <c r="G8" s="37">
        <f t="shared" si="0"/>
        <v>6.333333333333333</v>
      </c>
      <c r="H8" s="38"/>
    </row>
    <row r="9" spans="1:8" ht="12.75">
      <c r="A9" s="29">
        <v>7</v>
      </c>
      <c r="B9" s="32" t="s">
        <v>159</v>
      </c>
      <c r="C9" s="36">
        <v>9</v>
      </c>
      <c r="D9" s="29">
        <v>4</v>
      </c>
      <c r="E9" s="29">
        <v>2</v>
      </c>
      <c r="F9" s="30">
        <v>15</v>
      </c>
      <c r="G9" s="37">
        <f t="shared" si="0"/>
        <v>5</v>
      </c>
      <c r="H9" s="38"/>
    </row>
    <row r="10" spans="1:8" ht="12.75">
      <c r="A10" s="29">
        <v>8</v>
      </c>
      <c r="B10" s="32" t="s">
        <v>160</v>
      </c>
      <c r="C10" s="29">
        <v>2</v>
      </c>
      <c r="D10" s="29">
        <v>6</v>
      </c>
      <c r="E10" s="29">
        <v>6</v>
      </c>
      <c r="F10" s="30">
        <v>14</v>
      </c>
      <c r="G10" s="37">
        <f t="shared" si="0"/>
        <v>4.666666666666667</v>
      </c>
      <c r="H10" s="38"/>
    </row>
    <row r="11" spans="1:8" ht="12.75">
      <c r="A11" s="29">
        <v>9</v>
      </c>
      <c r="B11" s="32" t="s">
        <v>14</v>
      </c>
      <c r="C11" s="29">
        <v>6</v>
      </c>
      <c r="D11" s="29">
        <v>4</v>
      </c>
      <c r="E11" s="29">
        <v>2</v>
      </c>
      <c r="F11" s="30">
        <v>12</v>
      </c>
      <c r="G11" s="37">
        <f t="shared" si="0"/>
        <v>4</v>
      </c>
      <c r="H11" s="38"/>
    </row>
    <row r="12" spans="1:8" ht="12.75">
      <c r="A12" s="29">
        <v>10</v>
      </c>
      <c r="B12" s="32" t="s">
        <v>161</v>
      </c>
      <c r="C12" s="29">
        <v>2</v>
      </c>
      <c r="D12" s="29">
        <v>6</v>
      </c>
      <c r="E12" s="29">
        <v>4</v>
      </c>
      <c r="F12" s="30">
        <v>12</v>
      </c>
      <c r="G12" s="37">
        <f t="shared" si="0"/>
        <v>4</v>
      </c>
      <c r="H12" s="38"/>
    </row>
    <row r="13" spans="1:8" ht="12.75">
      <c r="A13" s="29">
        <v>11</v>
      </c>
      <c r="B13" s="32" t="s">
        <v>120</v>
      </c>
      <c r="C13" s="29">
        <v>2</v>
      </c>
      <c r="D13" s="29">
        <v>4</v>
      </c>
      <c r="E13" s="29">
        <v>6</v>
      </c>
      <c r="F13" s="30">
        <v>12</v>
      </c>
      <c r="G13" s="37">
        <f t="shared" si="0"/>
        <v>4</v>
      </c>
      <c r="H13" s="38"/>
    </row>
    <row r="14" spans="1:8" ht="12.75">
      <c r="A14" s="29">
        <v>12</v>
      </c>
      <c r="B14" s="32" t="s">
        <v>12</v>
      </c>
      <c r="C14" s="29">
        <v>3</v>
      </c>
      <c r="D14" s="29">
        <v>6</v>
      </c>
      <c r="E14" s="29">
        <v>2</v>
      </c>
      <c r="F14" s="30">
        <v>11</v>
      </c>
      <c r="G14" s="37">
        <f t="shared" si="0"/>
        <v>3.6666666666666665</v>
      </c>
      <c r="H14" s="38"/>
    </row>
    <row r="15" spans="1:8" ht="12.75">
      <c r="A15" s="29">
        <v>13</v>
      </c>
      <c r="B15" s="32" t="s">
        <v>60</v>
      </c>
      <c r="C15" s="29">
        <v>4</v>
      </c>
      <c r="D15" s="29">
        <v>4</v>
      </c>
      <c r="E15" s="29">
        <v>2</v>
      </c>
      <c r="F15" s="30">
        <v>10</v>
      </c>
      <c r="G15" s="37">
        <f t="shared" si="0"/>
        <v>3.3333333333333335</v>
      </c>
      <c r="H15" s="38"/>
    </row>
    <row r="16" spans="1:8" ht="12.75">
      <c r="A16" s="29">
        <v>14</v>
      </c>
      <c r="B16" s="32" t="s">
        <v>23</v>
      </c>
      <c r="C16" s="29">
        <v>2</v>
      </c>
      <c r="D16" s="29">
        <v>6</v>
      </c>
      <c r="E16" s="29">
        <v>2</v>
      </c>
      <c r="F16" s="30">
        <v>10</v>
      </c>
      <c r="G16" s="37">
        <f t="shared" si="0"/>
        <v>3.3333333333333335</v>
      </c>
      <c r="H16" s="38"/>
    </row>
    <row r="17" spans="1:8" ht="12.75">
      <c r="A17" s="29">
        <v>15</v>
      </c>
      <c r="B17" s="32" t="s">
        <v>6</v>
      </c>
      <c r="C17" s="29">
        <v>6</v>
      </c>
      <c r="D17" s="29">
        <v>1</v>
      </c>
      <c r="E17" s="29">
        <v>3</v>
      </c>
      <c r="F17" s="30">
        <v>10</v>
      </c>
      <c r="G17" s="37">
        <f t="shared" si="0"/>
        <v>3.3333333333333335</v>
      </c>
      <c r="H17" s="38"/>
    </row>
    <row r="18" spans="1:8" ht="12.75">
      <c r="A18" s="29">
        <v>16</v>
      </c>
      <c r="B18" s="33" t="s">
        <v>162</v>
      </c>
      <c r="C18" s="29">
        <v>4</v>
      </c>
      <c r="D18" s="29">
        <v>3</v>
      </c>
      <c r="E18" s="29">
        <v>3</v>
      </c>
      <c r="F18" s="30">
        <v>10</v>
      </c>
      <c r="G18" s="37">
        <f t="shared" si="0"/>
        <v>3.3333333333333335</v>
      </c>
      <c r="H18" s="38"/>
    </row>
    <row r="19" spans="1:8" ht="12.75">
      <c r="A19" s="29">
        <v>17</v>
      </c>
      <c r="B19" s="32" t="s">
        <v>83</v>
      </c>
      <c r="C19" s="29">
        <v>3</v>
      </c>
      <c r="D19" s="29">
        <v>3</v>
      </c>
      <c r="E19" s="29">
        <v>4</v>
      </c>
      <c r="F19" s="30">
        <v>10</v>
      </c>
      <c r="G19" s="37">
        <f t="shared" si="0"/>
        <v>3.3333333333333335</v>
      </c>
      <c r="H19" s="38"/>
    </row>
    <row r="20" spans="1:8" ht="12.75">
      <c r="A20" s="29">
        <v>18</v>
      </c>
      <c r="B20" s="32" t="s">
        <v>49</v>
      </c>
      <c r="C20" s="29">
        <v>3</v>
      </c>
      <c r="D20" s="29">
        <v>1</v>
      </c>
      <c r="E20" s="29">
        <v>6</v>
      </c>
      <c r="F20" s="30">
        <v>10</v>
      </c>
      <c r="G20" s="37">
        <f t="shared" si="0"/>
        <v>3.3333333333333335</v>
      </c>
      <c r="H20" s="38"/>
    </row>
    <row r="21" spans="1:8" ht="12.75">
      <c r="A21" s="29">
        <v>19</v>
      </c>
      <c r="B21" s="32" t="s">
        <v>80</v>
      </c>
      <c r="C21" s="29">
        <v>6</v>
      </c>
      <c r="D21" s="29">
        <v>2</v>
      </c>
      <c r="E21" s="29">
        <v>1</v>
      </c>
      <c r="F21" s="30">
        <v>9</v>
      </c>
      <c r="G21" s="37">
        <f t="shared" si="0"/>
        <v>3</v>
      </c>
      <c r="H21" s="38"/>
    </row>
    <row r="22" spans="1:8" ht="12.75">
      <c r="A22" s="29">
        <v>20</v>
      </c>
      <c r="B22" s="32" t="s">
        <v>219</v>
      </c>
      <c r="C22" s="29">
        <v>3</v>
      </c>
      <c r="D22" s="29">
        <v>4</v>
      </c>
      <c r="E22" s="29">
        <v>2</v>
      </c>
      <c r="F22" s="30">
        <v>9</v>
      </c>
      <c r="G22" s="37">
        <f t="shared" si="0"/>
        <v>3</v>
      </c>
      <c r="H22" s="38"/>
    </row>
    <row r="23" spans="1:8" ht="12.75">
      <c r="A23" s="29">
        <v>21</v>
      </c>
      <c r="B23" s="32" t="s">
        <v>41</v>
      </c>
      <c r="C23" s="29">
        <v>4</v>
      </c>
      <c r="D23" s="29">
        <v>2</v>
      </c>
      <c r="E23" s="29">
        <v>3</v>
      </c>
      <c r="F23" s="30">
        <v>9</v>
      </c>
      <c r="G23" s="37">
        <f t="shared" si="0"/>
        <v>3</v>
      </c>
      <c r="H23" s="38"/>
    </row>
    <row r="24" spans="1:8" ht="12.75">
      <c r="A24" s="29">
        <v>22</v>
      </c>
      <c r="B24" s="32" t="s">
        <v>56</v>
      </c>
      <c r="C24" s="29">
        <v>3</v>
      </c>
      <c r="D24" s="29">
        <v>3</v>
      </c>
      <c r="E24" s="29">
        <v>3</v>
      </c>
      <c r="F24" s="30">
        <v>9</v>
      </c>
      <c r="G24" s="37">
        <f t="shared" si="0"/>
        <v>3</v>
      </c>
      <c r="H24" s="38"/>
    </row>
    <row r="25" spans="1:8" ht="12.75">
      <c r="A25" s="29">
        <v>23</v>
      </c>
      <c r="B25" s="32" t="s">
        <v>92</v>
      </c>
      <c r="C25" s="29">
        <v>3</v>
      </c>
      <c r="D25" s="29">
        <v>3</v>
      </c>
      <c r="E25" s="29">
        <v>3</v>
      </c>
      <c r="F25" s="30">
        <v>9</v>
      </c>
      <c r="G25" s="37">
        <f t="shared" si="0"/>
        <v>3</v>
      </c>
      <c r="H25" s="38"/>
    </row>
    <row r="26" spans="1:8" ht="12.75">
      <c r="A26" s="29">
        <v>24</v>
      </c>
      <c r="B26" s="32" t="s">
        <v>15</v>
      </c>
      <c r="C26" s="29">
        <v>3</v>
      </c>
      <c r="D26" s="29">
        <v>3</v>
      </c>
      <c r="E26" s="29">
        <v>3</v>
      </c>
      <c r="F26" s="30">
        <v>9</v>
      </c>
      <c r="G26" s="37">
        <f t="shared" si="0"/>
        <v>3</v>
      </c>
      <c r="H26" s="38"/>
    </row>
    <row r="27" spans="1:8" ht="12.75">
      <c r="A27" s="29">
        <v>25</v>
      </c>
      <c r="B27" s="32" t="s">
        <v>4</v>
      </c>
      <c r="C27" s="29">
        <v>2</v>
      </c>
      <c r="D27" s="29">
        <v>1</v>
      </c>
      <c r="E27" s="29">
        <v>6</v>
      </c>
      <c r="F27" s="30">
        <v>9</v>
      </c>
      <c r="G27" s="37">
        <f t="shared" si="0"/>
        <v>3</v>
      </c>
      <c r="H27" s="38"/>
    </row>
    <row r="28" spans="1:8" ht="12.75">
      <c r="A28" s="29">
        <v>26</v>
      </c>
      <c r="B28" s="32" t="s">
        <v>88</v>
      </c>
      <c r="C28" s="29">
        <v>4</v>
      </c>
      <c r="D28" s="29">
        <v>3</v>
      </c>
      <c r="E28" s="29">
        <v>1</v>
      </c>
      <c r="F28" s="30">
        <v>8</v>
      </c>
      <c r="G28" s="37">
        <f t="shared" si="0"/>
        <v>2.6666666666666665</v>
      </c>
      <c r="H28" s="38"/>
    </row>
    <row r="29" spans="1:8" ht="12.75">
      <c r="A29" s="29">
        <v>27</v>
      </c>
      <c r="B29" s="32" t="s">
        <v>29</v>
      </c>
      <c r="C29" s="29">
        <v>4</v>
      </c>
      <c r="D29" s="29">
        <v>2</v>
      </c>
      <c r="E29" s="29">
        <v>2</v>
      </c>
      <c r="F29" s="30">
        <v>8</v>
      </c>
      <c r="G29" s="37">
        <f t="shared" si="0"/>
        <v>2.6666666666666665</v>
      </c>
      <c r="H29" s="38"/>
    </row>
    <row r="30" spans="1:8" ht="12.75">
      <c r="A30" s="29">
        <v>28</v>
      </c>
      <c r="B30" s="32" t="s">
        <v>36</v>
      </c>
      <c r="C30" s="29">
        <v>3</v>
      </c>
      <c r="D30" s="29">
        <v>2</v>
      </c>
      <c r="E30" s="29">
        <v>3</v>
      </c>
      <c r="F30" s="30">
        <v>8</v>
      </c>
      <c r="G30" s="37">
        <f t="shared" si="0"/>
        <v>2.6666666666666665</v>
      </c>
      <c r="H30" s="38"/>
    </row>
    <row r="31" spans="1:8" ht="12.75">
      <c r="A31" s="29">
        <v>29</v>
      </c>
      <c r="B31" s="32" t="s">
        <v>106</v>
      </c>
      <c r="C31" s="29">
        <v>1</v>
      </c>
      <c r="D31" s="29">
        <v>4</v>
      </c>
      <c r="E31" s="29">
        <v>3</v>
      </c>
      <c r="F31" s="30">
        <v>8</v>
      </c>
      <c r="G31" s="37">
        <f t="shared" si="0"/>
        <v>2.6666666666666665</v>
      </c>
      <c r="H31" s="38"/>
    </row>
    <row r="32" spans="1:8" ht="12.75">
      <c r="A32" s="29">
        <v>30</v>
      </c>
      <c r="B32" s="32" t="s">
        <v>119</v>
      </c>
      <c r="C32" s="29">
        <v>3</v>
      </c>
      <c r="D32" s="29">
        <v>1</v>
      </c>
      <c r="E32" s="29">
        <v>4</v>
      </c>
      <c r="F32" s="30">
        <v>8</v>
      </c>
      <c r="G32" s="37">
        <f t="shared" si="0"/>
        <v>2.6666666666666665</v>
      </c>
      <c r="H32" s="38"/>
    </row>
    <row r="33" spans="1:8" ht="12.75">
      <c r="A33" s="29">
        <v>31</v>
      </c>
      <c r="B33" s="32" t="s">
        <v>22</v>
      </c>
      <c r="C33" s="29">
        <v>2</v>
      </c>
      <c r="D33" s="29">
        <v>2</v>
      </c>
      <c r="E33" s="29">
        <v>4</v>
      </c>
      <c r="F33" s="30">
        <v>8</v>
      </c>
      <c r="G33" s="37">
        <f t="shared" si="0"/>
        <v>2.6666666666666665</v>
      </c>
      <c r="H33" s="38"/>
    </row>
    <row r="34" spans="1:8" ht="12.75">
      <c r="A34" s="29">
        <v>32</v>
      </c>
      <c r="B34" s="32" t="s">
        <v>163</v>
      </c>
      <c r="C34" s="29">
        <v>4</v>
      </c>
      <c r="D34" s="29">
        <v>1</v>
      </c>
      <c r="E34" s="29">
        <v>2</v>
      </c>
      <c r="F34" s="30">
        <v>7</v>
      </c>
      <c r="G34" s="37">
        <f t="shared" si="0"/>
        <v>2.3333333333333335</v>
      </c>
      <c r="H34" s="38"/>
    </row>
    <row r="35" spans="1:8" ht="12.75">
      <c r="A35" s="29">
        <v>33</v>
      </c>
      <c r="B35" s="32" t="s">
        <v>44</v>
      </c>
      <c r="C35" s="29">
        <v>3</v>
      </c>
      <c r="D35" s="29">
        <v>2</v>
      </c>
      <c r="E35" s="29">
        <v>2</v>
      </c>
      <c r="F35" s="30">
        <v>7</v>
      </c>
      <c r="G35" s="37">
        <f t="shared" si="0"/>
        <v>2.3333333333333335</v>
      </c>
      <c r="H35" s="38"/>
    </row>
    <row r="36" spans="1:8" ht="12.75">
      <c r="A36" s="29">
        <v>34</v>
      </c>
      <c r="B36" s="32" t="s">
        <v>164</v>
      </c>
      <c r="C36" s="29">
        <v>1</v>
      </c>
      <c r="D36" s="29">
        <v>4</v>
      </c>
      <c r="E36" s="29">
        <v>2</v>
      </c>
      <c r="F36" s="30">
        <v>7</v>
      </c>
      <c r="G36" s="37">
        <f t="shared" si="0"/>
        <v>2.3333333333333335</v>
      </c>
      <c r="H36" s="38"/>
    </row>
    <row r="37" spans="1:8" ht="12.75">
      <c r="A37" s="29">
        <v>35</v>
      </c>
      <c r="B37" s="32" t="s">
        <v>109</v>
      </c>
      <c r="C37" s="29">
        <v>3</v>
      </c>
      <c r="D37" s="29">
        <v>1</v>
      </c>
      <c r="E37" s="29">
        <v>3</v>
      </c>
      <c r="F37" s="30">
        <v>7</v>
      </c>
      <c r="G37" s="37">
        <f t="shared" si="0"/>
        <v>2.3333333333333335</v>
      </c>
      <c r="H37" s="38"/>
    </row>
    <row r="38" spans="1:8" ht="12.75">
      <c r="A38" s="29">
        <v>36</v>
      </c>
      <c r="B38" s="32" t="s">
        <v>165</v>
      </c>
      <c r="C38" s="29">
        <v>3</v>
      </c>
      <c r="D38" s="29">
        <v>1</v>
      </c>
      <c r="E38" s="29">
        <v>3</v>
      </c>
      <c r="F38" s="30">
        <v>7</v>
      </c>
      <c r="G38" s="37">
        <f t="shared" si="0"/>
        <v>2.3333333333333335</v>
      </c>
      <c r="H38" s="38"/>
    </row>
    <row r="39" spans="1:8" ht="12.75">
      <c r="A39" s="29">
        <v>37</v>
      </c>
      <c r="B39" s="32" t="s">
        <v>74</v>
      </c>
      <c r="C39" s="29">
        <v>2</v>
      </c>
      <c r="D39" s="29">
        <v>2</v>
      </c>
      <c r="E39" s="29">
        <v>3</v>
      </c>
      <c r="F39" s="30">
        <v>7</v>
      </c>
      <c r="G39" s="37">
        <f t="shared" si="0"/>
        <v>2.3333333333333335</v>
      </c>
      <c r="H39" s="38"/>
    </row>
    <row r="40" spans="1:8" ht="12.75">
      <c r="A40" s="29">
        <v>38</v>
      </c>
      <c r="B40" s="32" t="s">
        <v>166</v>
      </c>
      <c r="C40" s="29">
        <v>1</v>
      </c>
      <c r="D40" s="29">
        <v>2</v>
      </c>
      <c r="E40" s="29">
        <v>4</v>
      </c>
      <c r="F40" s="30">
        <v>7</v>
      </c>
      <c r="G40" s="37">
        <f t="shared" si="0"/>
        <v>2.3333333333333335</v>
      </c>
      <c r="H40" s="38"/>
    </row>
    <row r="41" spans="1:8" ht="12.75">
      <c r="A41" s="29">
        <v>39</v>
      </c>
      <c r="B41" s="32" t="s">
        <v>20</v>
      </c>
      <c r="C41" s="29">
        <v>4</v>
      </c>
      <c r="D41" s="29">
        <v>1</v>
      </c>
      <c r="E41" s="29">
        <v>1</v>
      </c>
      <c r="F41" s="30">
        <v>6</v>
      </c>
      <c r="G41" s="37">
        <f t="shared" si="0"/>
        <v>2</v>
      </c>
      <c r="H41" s="38"/>
    </row>
    <row r="42" spans="1:8" ht="12.75">
      <c r="A42" s="29">
        <v>40</v>
      </c>
      <c r="B42" s="32" t="s">
        <v>17</v>
      </c>
      <c r="C42" s="29">
        <v>3</v>
      </c>
      <c r="D42" s="29">
        <v>2</v>
      </c>
      <c r="E42" s="29">
        <v>1</v>
      </c>
      <c r="F42" s="30">
        <v>6</v>
      </c>
      <c r="G42" s="37">
        <f t="shared" si="0"/>
        <v>2</v>
      </c>
      <c r="H42" s="38"/>
    </row>
    <row r="43" spans="1:8" ht="12.75">
      <c r="A43" s="29">
        <v>41</v>
      </c>
      <c r="B43" s="32" t="s">
        <v>167</v>
      </c>
      <c r="C43" s="29">
        <v>3</v>
      </c>
      <c r="D43" s="29">
        <v>2</v>
      </c>
      <c r="E43" s="29">
        <v>1</v>
      </c>
      <c r="F43" s="30">
        <v>6</v>
      </c>
      <c r="G43" s="37">
        <f t="shared" si="0"/>
        <v>2</v>
      </c>
      <c r="H43" s="38"/>
    </row>
    <row r="44" spans="1:8" ht="12.75">
      <c r="A44" s="29">
        <v>42</v>
      </c>
      <c r="B44" s="32" t="s">
        <v>13</v>
      </c>
      <c r="C44" s="29">
        <v>2</v>
      </c>
      <c r="D44" s="29">
        <v>3</v>
      </c>
      <c r="E44" s="29">
        <v>1</v>
      </c>
      <c r="F44" s="30">
        <v>6</v>
      </c>
      <c r="G44" s="37">
        <f t="shared" si="0"/>
        <v>2</v>
      </c>
      <c r="H44" s="38"/>
    </row>
    <row r="45" spans="1:8" ht="12.75">
      <c r="A45" s="29">
        <v>43</v>
      </c>
      <c r="B45" s="32" t="s">
        <v>168</v>
      </c>
      <c r="C45" s="29">
        <v>2</v>
      </c>
      <c r="D45" s="29">
        <v>3</v>
      </c>
      <c r="E45" s="29">
        <v>1</v>
      </c>
      <c r="F45" s="30">
        <v>6</v>
      </c>
      <c r="G45" s="37">
        <f t="shared" si="0"/>
        <v>2</v>
      </c>
      <c r="H45" s="38"/>
    </row>
    <row r="46" spans="1:8" ht="12.75">
      <c r="A46" s="29">
        <v>44</v>
      </c>
      <c r="B46" s="32" t="s">
        <v>11</v>
      </c>
      <c r="C46" s="29">
        <v>2</v>
      </c>
      <c r="D46" s="29">
        <v>2</v>
      </c>
      <c r="E46" s="29">
        <v>2</v>
      </c>
      <c r="F46" s="30">
        <v>6</v>
      </c>
      <c r="G46" s="37">
        <f t="shared" si="0"/>
        <v>2</v>
      </c>
      <c r="H46" s="38"/>
    </row>
    <row r="47" spans="1:8" ht="12.75">
      <c r="A47" s="29">
        <v>45</v>
      </c>
      <c r="B47" s="32" t="s">
        <v>37</v>
      </c>
      <c r="C47" s="29">
        <v>2</v>
      </c>
      <c r="D47" s="29">
        <v>2</v>
      </c>
      <c r="E47" s="29">
        <v>2</v>
      </c>
      <c r="F47" s="30">
        <v>6</v>
      </c>
      <c r="G47" s="37">
        <f t="shared" si="0"/>
        <v>2</v>
      </c>
      <c r="H47" s="38"/>
    </row>
    <row r="48" spans="1:8" ht="12.75">
      <c r="A48" s="29">
        <v>46</v>
      </c>
      <c r="B48" s="32" t="s">
        <v>48</v>
      </c>
      <c r="C48" s="29">
        <v>2</v>
      </c>
      <c r="D48" s="29">
        <v>2</v>
      </c>
      <c r="E48" s="29">
        <v>2</v>
      </c>
      <c r="F48" s="30">
        <v>6</v>
      </c>
      <c r="G48" s="37">
        <f t="shared" si="0"/>
        <v>2</v>
      </c>
      <c r="H48" s="38"/>
    </row>
    <row r="49" spans="1:8" ht="12.75">
      <c r="A49" s="29">
        <v>47</v>
      </c>
      <c r="B49" s="32" t="s">
        <v>169</v>
      </c>
      <c r="C49" s="29">
        <v>1</v>
      </c>
      <c r="D49" s="29">
        <v>3</v>
      </c>
      <c r="E49" s="29">
        <v>2</v>
      </c>
      <c r="F49" s="30">
        <v>6</v>
      </c>
      <c r="G49" s="37">
        <f t="shared" si="0"/>
        <v>2</v>
      </c>
      <c r="H49" s="38"/>
    </row>
    <row r="50" spans="1:8" ht="12.75">
      <c r="A50" s="29">
        <v>48</v>
      </c>
      <c r="B50" s="32" t="s">
        <v>55</v>
      </c>
      <c r="C50" s="29">
        <v>1</v>
      </c>
      <c r="D50" s="29">
        <v>2</v>
      </c>
      <c r="E50" s="29">
        <v>3</v>
      </c>
      <c r="F50" s="30">
        <v>6</v>
      </c>
      <c r="G50" s="37">
        <f t="shared" si="0"/>
        <v>2</v>
      </c>
      <c r="H50" s="38"/>
    </row>
    <row r="51" spans="1:8" ht="12.75">
      <c r="A51" s="29">
        <v>49</v>
      </c>
      <c r="B51" s="32" t="s">
        <v>97</v>
      </c>
      <c r="C51" s="29">
        <v>1</v>
      </c>
      <c r="D51" s="29">
        <v>2</v>
      </c>
      <c r="E51" s="29">
        <v>3</v>
      </c>
      <c r="F51" s="30">
        <v>6</v>
      </c>
      <c r="G51" s="37">
        <f t="shared" si="0"/>
        <v>2</v>
      </c>
      <c r="H51" s="38"/>
    </row>
    <row r="52" spans="1:8" ht="12.75">
      <c r="A52" s="29">
        <v>50</v>
      </c>
      <c r="B52" s="32" t="s">
        <v>73</v>
      </c>
      <c r="C52" s="29">
        <v>0</v>
      </c>
      <c r="D52" s="29">
        <v>3</v>
      </c>
      <c r="E52" s="29">
        <v>3</v>
      </c>
      <c r="F52" s="30">
        <v>6</v>
      </c>
      <c r="G52" s="37">
        <f t="shared" si="0"/>
        <v>2</v>
      </c>
      <c r="H52" s="38"/>
    </row>
    <row r="53" spans="1:8" ht="12.75">
      <c r="A53" s="29">
        <v>51</v>
      </c>
      <c r="B53" s="32" t="s">
        <v>16</v>
      </c>
      <c r="C53" s="29">
        <v>1</v>
      </c>
      <c r="D53" s="29">
        <v>1</v>
      </c>
      <c r="E53" s="29">
        <v>4</v>
      </c>
      <c r="F53" s="30">
        <v>6</v>
      </c>
      <c r="G53" s="37">
        <f t="shared" si="0"/>
        <v>2</v>
      </c>
      <c r="H53" s="38"/>
    </row>
    <row r="54" spans="1:8" ht="12.75">
      <c r="A54" s="29">
        <v>52</v>
      </c>
      <c r="B54" s="32" t="s">
        <v>39</v>
      </c>
      <c r="C54" s="29">
        <v>1</v>
      </c>
      <c r="D54" s="29">
        <v>1</v>
      </c>
      <c r="E54" s="29">
        <v>4</v>
      </c>
      <c r="F54" s="30">
        <v>6</v>
      </c>
      <c r="G54" s="37">
        <f t="shared" si="0"/>
        <v>2</v>
      </c>
      <c r="H54" s="38"/>
    </row>
    <row r="55" spans="1:8" ht="12.75">
      <c r="A55" s="29">
        <v>53</v>
      </c>
      <c r="B55" s="32" t="s">
        <v>113</v>
      </c>
      <c r="C55" s="29">
        <v>2</v>
      </c>
      <c r="D55" s="29">
        <v>2</v>
      </c>
      <c r="E55" s="29">
        <v>1</v>
      </c>
      <c r="F55" s="30">
        <v>5</v>
      </c>
      <c r="G55" s="37">
        <f t="shared" si="0"/>
        <v>1.6666666666666667</v>
      </c>
      <c r="H55" s="38"/>
    </row>
    <row r="56" spans="1:8" ht="12.75">
      <c r="A56" s="29">
        <v>54</v>
      </c>
      <c r="B56" s="32" t="s">
        <v>305</v>
      </c>
      <c r="C56" s="29">
        <v>2</v>
      </c>
      <c r="D56" s="29">
        <v>2</v>
      </c>
      <c r="E56" s="29">
        <v>1</v>
      </c>
      <c r="F56" s="30">
        <v>5</v>
      </c>
      <c r="G56" s="37">
        <f t="shared" si="0"/>
        <v>1.6666666666666667</v>
      </c>
      <c r="H56" s="38"/>
    </row>
    <row r="57" spans="1:8" ht="12.75">
      <c r="A57" s="29">
        <v>55</v>
      </c>
      <c r="B57" s="32" t="s">
        <v>100</v>
      </c>
      <c r="C57" s="29">
        <v>2</v>
      </c>
      <c r="D57" s="29">
        <v>2</v>
      </c>
      <c r="E57" s="29">
        <v>1</v>
      </c>
      <c r="F57" s="30">
        <v>5</v>
      </c>
      <c r="G57" s="37">
        <f t="shared" si="0"/>
        <v>1.6666666666666667</v>
      </c>
      <c r="H57" s="38"/>
    </row>
    <row r="58" spans="1:8" ht="12.75">
      <c r="A58" s="29">
        <v>56</v>
      </c>
      <c r="B58" s="32" t="s">
        <v>170</v>
      </c>
      <c r="C58" s="29">
        <v>2</v>
      </c>
      <c r="D58" s="29">
        <v>2</v>
      </c>
      <c r="E58" s="29">
        <v>1</v>
      </c>
      <c r="F58" s="30">
        <v>5</v>
      </c>
      <c r="G58" s="37">
        <f t="shared" si="0"/>
        <v>1.6666666666666667</v>
      </c>
      <c r="H58" s="38"/>
    </row>
    <row r="59" spans="1:8" ht="12.75">
      <c r="A59" s="29">
        <v>57</v>
      </c>
      <c r="B59" s="32" t="s">
        <v>40</v>
      </c>
      <c r="C59" s="29">
        <v>1</v>
      </c>
      <c r="D59" s="29">
        <v>3</v>
      </c>
      <c r="E59" s="29">
        <v>1</v>
      </c>
      <c r="F59" s="30">
        <v>5</v>
      </c>
      <c r="G59" s="37">
        <f t="shared" si="0"/>
        <v>1.6666666666666667</v>
      </c>
      <c r="H59" s="38"/>
    </row>
    <row r="60" spans="1:8" ht="12.75">
      <c r="A60" s="29">
        <v>58</v>
      </c>
      <c r="B60" s="32" t="s">
        <v>89</v>
      </c>
      <c r="C60" s="29">
        <v>1</v>
      </c>
      <c r="D60" s="29">
        <v>3</v>
      </c>
      <c r="E60" s="29">
        <v>1</v>
      </c>
      <c r="F60" s="30">
        <v>5</v>
      </c>
      <c r="G60" s="37">
        <f t="shared" si="0"/>
        <v>1.6666666666666667</v>
      </c>
      <c r="H60" s="38"/>
    </row>
    <row r="61" spans="1:8" ht="12.75">
      <c r="A61" s="29">
        <v>59</v>
      </c>
      <c r="B61" s="32" t="s">
        <v>171</v>
      </c>
      <c r="C61" s="29">
        <v>1</v>
      </c>
      <c r="D61" s="29">
        <v>3</v>
      </c>
      <c r="E61" s="29">
        <v>1</v>
      </c>
      <c r="F61" s="30">
        <v>5</v>
      </c>
      <c r="G61" s="37">
        <f t="shared" si="0"/>
        <v>1.6666666666666667</v>
      </c>
      <c r="H61" s="38"/>
    </row>
    <row r="62" spans="1:8" ht="12.75">
      <c r="A62" s="29">
        <v>60</v>
      </c>
      <c r="B62" s="32" t="s">
        <v>172</v>
      </c>
      <c r="C62" s="29">
        <v>3</v>
      </c>
      <c r="D62" s="29">
        <v>0</v>
      </c>
      <c r="E62" s="29">
        <v>2</v>
      </c>
      <c r="F62" s="30">
        <v>5</v>
      </c>
      <c r="G62" s="37">
        <f t="shared" si="0"/>
        <v>1.6666666666666667</v>
      </c>
      <c r="H62" s="38"/>
    </row>
    <row r="63" spans="1:8" ht="12.75">
      <c r="A63" s="29">
        <v>61</v>
      </c>
      <c r="B63" s="32" t="s">
        <v>32</v>
      </c>
      <c r="C63" s="29">
        <v>2</v>
      </c>
      <c r="D63" s="29">
        <v>1</v>
      </c>
      <c r="E63" s="29">
        <v>2</v>
      </c>
      <c r="F63" s="30">
        <v>5</v>
      </c>
      <c r="G63" s="37">
        <f t="shared" si="0"/>
        <v>1.6666666666666667</v>
      </c>
      <c r="H63" s="38"/>
    </row>
    <row r="64" spans="1:8" ht="12.75">
      <c r="A64" s="29">
        <v>62</v>
      </c>
      <c r="B64" s="32" t="s">
        <v>173</v>
      </c>
      <c r="C64" s="29">
        <v>2</v>
      </c>
      <c r="D64" s="29">
        <v>1</v>
      </c>
      <c r="E64" s="29">
        <v>2</v>
      </c>
      <c r="F64" s="30">
        <v>5</v>
      </c>
      <c r="G64" s="37">
        <f t="shared" si="0"/>
        <v>1.6666666666666667</v>
      </c>
      <c r="H64" s="38"/>
    </row>
    <row r="65" spans="1:8" ht="12.75">
      <c r="A65" s="29">
        <v>63</v>
      </c>
      <c r="B65" s="32" t="s">
        <v>174</v>
      </c>
      <c r="C65" s="29">
        <v>2</v>
      </c>
      <c r="D65" s="29">
        <v>1</v>
      </c>
      <c r="E65" s="29">
        <v>2</v>
      </c>
      <c r="F65" s="30">
        <v>5</v>
      </c>
      <c r="G65" s="37">
        <f t="shared" si="0"/>
        <v>1.6666666666666667</v>
      </c>
      <c r="H65" s="38"/>
    </row>
    <row r="66" spans="1:8" ht="12.75">
      <c r="A66" s="29">
        <v>64</v>
      </c>
      <c r="B66" s="32" t="s">
        <v>175</v>
      </c>
      <c r="C66" s="29">
        <v>2</v>
      </c>
      <c r="D66" s="29">
        <v>1</v>
      </c>
      <c r="E66" s="29">
        <v>2</v>
      </c>
      <c r="F66" s="30">
        <v>5</v>
      </c>
      <c r="G66" s="37">
        <f t="shared" si="0"/>
        <v>1.6666666666666667</v>
      </c>
      <c r="H66" s="38"/>
    </row>
    <row r="67" spans="1:8" ht="12.75">
      <c r="A67" s="29">
        <v>65</v>
      </c>
      <c r="B67" s="32" t="s">
        <v>71</v>
      </c>
      <c r="C67" s="29">
        <v>1</v>
      </c>
      <c r="D67" s="29">
        <v>2</v>
      </c>
      <c r="E67" s="29">
        <v>2</v>
      </c>
      <c r="F67" s="30">
        <v>5</v>
      </c>
      <c r="G67" s="37">
        <f t="shared" si="0"/>
        <v>1.6666666666666667</v>
      </c>
      <c r="H67" s="38"/>
    </row>
    <row r="68" spans="1:8" ht="12.75">
      <c r="A68" s="29">
        <v>66</v>
      </c>
      <c r="B68" s="32" t="s">
        <v>18</v>
      </c>
      <c r="C68" s="29">
        <v>1</v>
      </c>
      <c r="D68" s="29">
        <v>2</v>
      </c>
      <c r="E68" s="29">
        <v>2</v>
      </c>
      <c r="F68" s="30">
        <v>5</v>
      </c>
      <c r="G68" s="37">
        <f aca="true" t="shared" si="1" ref="G68:G121">F68/3</f>
        <v>1.6666666666666667</v>
      </c>
      <c r="H68" s="38"/>
    </row>
    <row r="69" spans="1:8" ht="12.75">
      <c r="A69" s="29">
        <v>67</v>
      </c>
      <c r="B69" s="32" t="s">
        <v>176</v>
      </c>
      <c r="C69" s="29">
        <v>1</v>
      </c>
      <c r="D69" s="29">
        <v>2</v>
      </c>
      <c r="E69" s="29">
        <v>2</v>
      </c>
      <c r="F69" s="30">
        <v>5</v>
      </c>
      <c r="G69" s="37">
        <f t="shared" si="1"/>
        <v>1.6666666666666667</v>
      </c>
      <c r="H69" s="38"/>
    </row>
    <row r="70" spans="1:8" ht="12.75">
      <c r="A70" s="29">
        <v>68</v>
      </c>
      <c r="B70" s="32" t="s">
        <v>177</v>
      </c>
      <c r="C70" s="29">
        <v>1</v>
      </c>
      <c r="D70" s="29">
        <v>2</v>
      </c>
      <c r="E70" s="29">
        <v>2</v>
      </c>
      <c r="F70" s="30">
        <v>5</v>
      </c>
      <c r="G70" s="37">
        <f t="shared" si="1"/>
        <v>1.6666666666666667</v>
      </c>
      <c r="H70" s="38"/>
    </row>
    <row r="71" spans="1:8" ht="12.75">
      <c r="A71" s="29">
        <v>69</v>
      </c>
      <c r="B71" s="32" t="s">
        <v>116</v>
      </c>
      <c r="C71" s="29">
        <v>1</v>
      </c>
      <c r="D71" s="29">
        <v>1</v>
      </c>
      <c r="E71" s="29">
        <v>3</v>
      </c>
      <c r="F71" s="30">
        <v>5</v>
      </c>
      <c r="G71" s="37">
        <f t="shared" si="1"/>
        <v>1.6666666666666667</v>
      </c>
      <c r="H71" s="38"/>
    </row>
    <row r="72" spans="1:8" ht="12.75">
      <c r="A72" s="29">
        <v>70</v>
      </c>
      <c r="B72" s="32" t="s">
        <v>58</v>
      </c>
      <c r="C72" s="29">
        <v>3</v>
      </c>
      <c r="D72" s="29">
        <v>0</v>
      </c>
      <c r="E72" s="29">
        <v>1</v>
      </c>
      <c r="F72" s="30">
        <v>4</v>
      </c>
      <c r="G72" s="37">
        <f t="shared" si="1"/>
        <v>1.3333333333333333</v>
      </c>
      <c r="H72" s="38"/>
    </row>
    <row r="73" spans="1:8" ht="12.75">
      <c r="A73" s="29">
        <v>71</v>
      </c>
      <c r="B73" s="32" t="s">
        <v>178</v>
      </c>
      <c r="C73" s="29">
        <v>3</v>
      </c>
      <c r="D73" s="29">
        <v>0</v>
      </c>
      <c r="E73" s="29">
        <v>1</v>
      </c>
      <c r="F73" s="30">
        <v>4</v>
      </c>
      <c r="G73" s="37">
        <f t="shared" si="1"/>
        <v>1.3333333333333333</v>
      </c>
      <c r="H73" s="38"/>
    </row>
    <row r="74" spans="1:8" ht="12.75">
      <c r="A74" s="29">
        <v>72</v>
      </c>
      <c r="B74" s="32" t="s">
        <v>75</v>
      </c>
      <c r="C74" s="29">
        <v>2</v>
      </c>
      <c r="D74" s="29">
        <v>1</v>
      </c>
      <c r="E74" s="29">
        <v>1</v>
      </c>
      <c r="F74" s="30">
        <v>4</v>
      </c>
      <c r="G74" s="37">
        <f t="shared" si="1"/>
        <v>1.3333333333333333</v>
      </c>
      <c r="H74" s="38"/>
    </row>
    <row r="75" spans="1:8" ht="12.75">
      <c r="A75" s="29">
        <v>73</v>
      </c>
      <c r="B75" s="32" t="s">
        <v>99</v>
      </c>
      <c r="C75" s="29">
        <v>2</v>
      </c>
      <c r="D75" s="29">
        <v>1</v>
      </c>
      <c r="E75" s="29">
        <v>1</v>
      </c>
      <c r="F75" s="30">
        <v>4</v>
      </c>
      <c r="G75" s="37">
        <f t="shared" si="1"/>
        <v>1.3333333333333333</v>
      </c>
      <c r="H75" s="38"/>
    </row>
    <row r="76" spans="1:8" ht="12.75">
      <c r="A76" s="29">
        <v>74</v>
      </c>
      <c r="B76" s="32" t="s">
        <v>91</v>
      </c>
      <c r="C76" s="29">
        <v>2</v>
      </c>
      <c r="D76" s="29">
        <v>1</v>
      </c>
      <c r="E76" s="29">
        <v>1</v>
      </c>
      <c r="F76" s="30">
        <v>4</v>
      </c>
      <c r="G76" s="37">
        <f t="shared" si="1"/>
        <v>1.3333333333333333</v>
      </c>
      <c r="H76" s="38"/>
    </row>
    <row r="77" spans="1:8" ht="12.75">
      <c r="A77" s="29">
        <v>75</v>
      </c>
      <c r="B77" s="32" t="s">
        <v>105</v>
      </c>
      <c r="C77" s="29">
        <v>2</v>
      </c>
      <c r="D77" s="29">
        <v>1</v>
      </c>
      <c r="E77" s="29">
        <v>1</v>
      </c>
      <c r="F77" s="30">
        <v>4</v>
      </c>
      <c r="G77" s="37">
        <f t="shared" si="1"/>
        <v>1.3333333333333333</v>
      </c>
      <c r="H77" s="38"/>
    </row>
    <row r="78" spans="1:8" ht="12.75">
      <c r="A78" s="29">
        <v>76</v>
      </c>
      <c r="B78" s="32" t="s">
        <v>45</v>
      </c>
      <c r="C78" s="29">
        <v>2</v>
      </c>
      <c r="D78" s="29">
        <v>1</v>
      </c>
      <c r="E78" s="29">
        <v>1</v>
      </c>
      <c r="F78" s="30">
        <v>4</v>
      </c>
      <c r="G78" s="37">
        <f t="shared" si="1"/>
        <v>1.3333333333333333</v>
      </c>
      <c r="H78" s="38"/>
    </row>
    <row r="79" spans="1:8" ht="12.75">
      <c r="A79" s="29">
        <v>77</v>
      </c>
      <c r="B79" s="32" t="s">
        <v>77</v>
      </c>
      <c r="C79" s="29">
        <v>2</v>
      </c>
      <c r="D79" s="29">
        <v>1</v>
      </c>
      <c r="E79" s="29">
        <v>1</v>
      </c>
      <c r="F79" s="30">
        <v>4</v>
      </c>
      <c r="G79" s="37">
        <f t="shared" si="1"/>
        <v>1.3333333333333333</v>
      </c>
      <c r="H79" s="38"/>
    </row>
    <row r="80" spans="1:8" ht="12.75">
      <c r="A80" s="29">
        <v>78</v>
      </c>
      <c r="B80" s="32" t="s">
        <v>179</v>
      </c>
      <c r="C80" s="29">
        <v>2</v>
      </c>
      <c r="D80" s="29">
        <v>1</v>
      </c>
      <c r="E80" s="29">
        <v>1</v>
      </c>
      <c r="F80" s="30">
        <v>4</v>
      </c>
      <c r="G80" s="37">
        <f t="shared" si="1"/>
        <v>1.3333333333333333</v>
      </c>
      <c r="H80" s="38"/>
    </row>
    <row r="81" spans="1:8" ht="12.75">
      <c r="A81" s="29">
        <v>79</v>
      </c>
      <c r="B81" s="32" t="s">
        <v>180</v>
      </c>
      <c r="C81" s="29">
        <v>2</v>
      </c>
      <c r="D81" s="29">
        <v>1</v>
      </c>
      <c r="E81" s="29">
        <v>1</v>
      </c>
      <c r="F81" s="30">
        <v>4</v>
      </c>
      <c r="G81" s="37">
        <f t="shared" si="1"/>
        <v>1.3333333333333333</v>
      </c>
      <c r="H81" s="38"/>
    </row>
    <row r="82" spans="1:8" ht="12.75">
      <c r="A82" s="29">
        <v>80</v>
      </c>
      <c r="B82" s="32" t="s">
        <v>10</v>
      </c>
      <c r="C82" s="29">
        <v>1</v>
      </c>
      <c r="D82" s="29">
        <v>2</v>
      </c>
      <c r="E82" s="29">
        <v>1</v>
      </c>
      <c r="F82" s="30">
        <v>4</v>
      </c>
      <c r="G82" s="37">
        <f t="shared" si="1"/>
        <v>1.3333333333333333</v>
      </c>
      <c r="H82" s="38"/>
    </row>
    <row r="83" spans="1:8" ht="12.75">
      <c r="A83" s="29">
        <v>81</v>
      </c>
      <c r="B83" s="32" t="s">
        <v>57</v>
      </c>
      <c r="C83" s="29">
        <v>1</v>
      </c>
      <c r="D83" s="29">
        <v>2</v>
      </c>
      <c r="E83" s="29">
        <v>1</v>
      </c>
      <c r="F83" s="30">
        <v>4</v>
      </c>
      <c r="G83" s="37">
        <f t="shared" si="1"/>
        <v>1.3333333333333333</v>
      </c>
      <c r="H83" s="38"/>
    </row>
    <row r="84" spans="1:8" ht="12.75">
      <c r="A84" s="29">
        <v>82</v>
      </c>
      <c r="B84" s="32" t="s">
        <v>86</v>
      </c>
      <c r="C84" s="29">
        <v>1</v>
      </c>
      <c r="D84" s="29">
        <v>2</v>
      </c>
      <c r="E84" s="29">
        <v>1</v>
      </c>
      <c r="F84" s="30">
        <v>4</v>
      </c>
      <c r="G84" s="37">
        <f t="shared" si="1"/>
        <v>1.3333333333333333</v>
      </c>
      <c r="H84" s="38"/>
    </row>
    <row r="85" spans="1:8" ht="12.75">
      <c r="A85" s="29">
        <v>83</v>
      </c>
      <c r="B85" s="32" t="s">
        <v>306</v>
      </c>
      <c r="C85" s="29">
        <v>1</v>
      </c>
      <c r="D85" s="29">
        <v>2</v>
      </c>
      <c r="E85" s="29">
        <v>1</v>
      </c>
      <c r="F85" s="30">
        <v>4</v>
      </c>
      <c r="G85" s="37">
        <f t="shared" si="1"/>
        <v>1.3333333333333333</v>
      </c>
      <c r="H85" s="38"/>
    </row>
    <row r="86" spans="1:8" ht="12.75">
      <c r="A86" s="29">
        <v>84</v>
      </c>
      <c r="B86" s="32" t="s">
        <v>182</v>
      </c>
      <c r="C86" s="29">
        <v>1</v>
      </c>
      <c r="D86" s="29">
        <v>2</v>
      </c>
      <c r="E86" s="29">
        <v>1</v>
      </c>
      <c r="F86" s="30">
        <v>4</v>
      </c>
      <c r="G86" s="37">
        <f t="shared" si="1"/>
        <v>1.3333333333333333</v>
      </c>
      <c r="H86" s="38"/>
    </row>
    <row r="87" spans="1:8" ht="12.75">
      <c r="A87" s="29">
        <v>85</v>
      </c>
      <c r="B87" s="32" t="s">
        <v>68</v>
      </c>
      <c r="C87" s="29">
        <v>0</v>
      </c>
      <c r="D87" s="29">
        <v>3</v>
      </c>
      <c r="E87" s="29">
        <v>1</v>
      </c>
      <c r="F87" s="30">
        <v>4</v>
      </c>
      <c r="G87" s="37">
        <f t="shared" si="1"/>
        <v>1.3333333333333333</v>
      </c>
      <c r="H87" s="38"/>
    </row>
    <row r="88" spans="1:8" ht="12.75">
      <c r="A88" s="29">
        <v>86</v>
      </c>
      <c r="B88" s="32" t="s">
        <v>183</v>
      </c>
      <c r="C88" s="29">
        <v>2</v>
      </c>
      <c r="D88" s="29">
        <v>0</v>
      </c>
      <c r="E88" s="29">
        <v>2</v>
      </c>
      <c r="F88" s="30">
        <v>4</v>
      </c>
      <c r="G88" s="37">
        <f t="shared" si="1"/>
        <v>1.3333333333333333</v>
      </c>
      <c r="H88" s="38"/>
    </row>
    <row r="89" spans="1:8" ht="12.75">
      <c r="A89" s="29">
        <v>87</v>
      </c>
      <c r="B89" s="32" t="s">
        <v>46</v>
      </c>
      <c r="C89" s="29">
        <v>1</v>
      </c>
      <c r="D89" s="29">
        <v>1</v>
      </c>
      <c r="E89" s="29">
        <v>2</v>
      </c>
      <c r="F89" s="30">
        <v>4</v>
      </c>
      <c r="G89" s="37">
        <f t="shared" si="1"/>
        <v>1.3333333333333333</v>
      </c>
      <c r="H89" s="38"/>
    </row>
    <row r="90" spans="1:8" ht="12.75">
      <c r="A90" s="29">
        <v>88</v>
      </c>
      <c r="B90" s="32" t="s">
        <v>184</v>
      </c>
      <c r="C90" s="29">
        <v>1</v>
      </c>
      <c r="D90" s="29">
        <v>1</v>
      </c>
      <c r="E90" s="29">
        <v>2</v>
      </c>
      <c r="F90" s="30">
        <v>4</v>
      </c>
      <c r="G90" s="37">
        <f t="shared" si="1"/>
        <v>1.3333333333333333</v>
      </c>
      <c r="H90" s="38"/>
    </row>
    <row r="91" spans="1:8" ht="12.75">
      <c r="A91" s="29">
        <v>89</v>
      </c>
      <c r="B91" s="32" t="s">
        <v>185</v>
      </c>
      <c r="C91" s="29">
        <v>1</v>
      </c>
      <c r="D91" s="29">
        <v>1</v>
      </c>
      <c r="E91" s="29">
        <v>2</v>
      </c>
      <c r="F91" s="30">
        <v>4</v>
      </c>
      <c r="G91" s="37">
        <f t="shared" si="1"/>
        <v>1.3333333333333333</v>
      </c>
      <c r="H91" s="38"/>
    </row>
    <row r="92" spans="1:8" ht="12.75">
      <c r="A92" s="29">
        <v>90</v>
      </c>
      <c r="B92" s="32" t="s">
        <v>186</v>
      </c>
      <c r="C92" s="29">
        <v>1</v>
      </c>
      <c r="D92" s="29">
        <v>1</v>
      </c>
      <c r="E92" s="29">
        <v>2</v>
      </c>
      <c r="F92" s="30">
        <v>4</v>
      </c>
      <c r="G92" s="37">
        <f t="shared" si="1"/>
        <v>1.3333333333333333</v>
      </c>
      <c r="H92" s="38"/>
    </row>
    <row r="93" spans="1:8" ht="12.75">
      <c r="A93" s="29">
        <v>91</v>
      </c>
      <c r="B93" s="32" t="s">
        <v>187</v>
      </c>
      <c r="C93" s="29">
        <v>1</v>
      </c>
      <c r="D93" s="29">
        <v>1</v>
      </c>
      <c r="E93" s="29">
        <v>2</v>
      </c>
      <c r="F93" s="30">
        <v>4</v>
      </c>
      <c r="G93" s="37">
        <f t="shared" si="1"/>
        <v>1.3333333333333333</v>
      </c>
      <c r="H93" s="38"/>
    </row>
    <row r="94" spans="1:8" ht="12.75">
      <c r="A94" s="29">
        <v>92</v>
      </c>
      <c r="B94" s="32" t="s">
        <v>188</v>
      </c>
      <c r="C94" s="29">
        <v>1</v>
      </c>
      <c r="D94" s="29">
        <v>1</v>
      </c>
      <c r="E94" s="29">
        <v>2</v>
      </c>
      <c r="F94" s="30">
        <v>4</v>
      </c>
      <c r="G94" s="37">
        <f t="shared" si="1"/>
        <v>1.3333333333333333</v>
      </c>
      <c r="H94" s="38"/>
    </row>
    <row r="95" spans="1:8" ht="12.75">
      <c r="A95" s="29">
        <v>93</v>
      </c>
      <c r="B95" s="32" t="s">
        <v>189</v>
      </c>
      <c r="C95" s="31">
        <v>1</v>
      </c>
      <c r="D95" s="29">
        <v>1</v>
      </c>
      <c r="E95" s="29">
        <v>2</v>
      </c>
      <c r="F95" s="30">
        <v>4</v>
      </c>
      <c r="G95" s="37">
        <f t="shared" si="1"/>
        <v>1.3333333333333333</v>
      </c>
      <c r="H95" s="38"/>
    </row>
    <row r="96" spans="1:8" ht="12.75">
      <c r="A96" s="29">
        <v>94</v>
      </c>
      <c r="B96" s="32" t="s">
        <v>190</v>
      </c>
      <c r="C96" s="29">
        <v>2</v>
      </c>
      <c r="D96" s="29">
        <v>1</v>
      </c>
      <c r="E96" s="29">
        <v>0</v>
      </c>
      <c r="F96" s="30">
        <v>3</v>
      </c>
      <c r="G96" s="37">
        <f t="shared" si="1"/>
        <v>1</v>
      </c>
      <c r="H96" s="38"/>
    </row>
    <row r="97" spans="1:8" ht="12.75">
      <c r="A97" s="29">
        <v>95</v>
      </c>
      <c r="B97" s="32" t="s">
        <v>191</v>
      </c>
      <c r="C97" s="29">
        <v>2</v>
      </c>
      <c r="D97" s="29">
        <v>1</v>
      </c>
      <c r="E97" s="29">
        <v>0</v>
      </c>
      <c r="F97" s="30">
        <v>3</v>
      </c>
      <c r="G97" s="37">
        <f t="shared" si="1"/>
        <v>1</v>
      </c>
      <c r="H97" s="38"/>
    </row>
    <row r="98" spans="1:8" ht="12.75">
      <c r="A98" s="29">
        <v>96</v>
      </c>
      <c r="B98" s="32" t="s">
        <v>3</v>
      </c>
      <c r="C98" s="29">
        <v>1</v>
      </c>
      <c r="D98" s="29">
        <v>1</v>
      </c>
      <c r="E98" s="29">
        <v>1</v>
      </c>
      <c r="F98" s="30">
        <v>3</v>
      </c>
      <c r="G98" s="37">
        <f t="shared" si="1"/>
        <v>1</v>
      </c>
      <c r="H98" s="38"/>
    </row>
    <row r="99" spans="1:8" ht="12.75">
      <c r="A99" s="29">
        <v>97</v>
      </c>
      <c r="B99" s="32" t="s">
        <v>25</v>
      </c>
      <c r="C99" s="29">
        <v>1</v>
      </c>
      <c r="D99" s="29">
        <v>1</v>
      </c>
      <c r="E99" s="29">
        <v>1</v>
      </c>
      <c r="F99" s="30">
        <v>3</v>
      </c>
      <c r="G99" s="37">
        <f t="shared" si="1"/>
        <v>1</v>
      </c>
      <c r="H99" s="38"/>
    </row>
    <row r="100" spans="1:8" ht="12.75">
      <c r="A100" s="29">
        <v>98</v>
      </c>
      <c r="B100" s="32" t="s">
        <v>62</v>
      </c>
      <c r="C100" s="29">
        <v>1</v>
      </c>
      <c r="D100" s="29">
        <v>1</v>
      </c>
      <c r="E100" s="29">
        <v>1</v>
      </c>
      <c r="F100" s="30">
        <v>3</v>
      </c>
      <c r="G100" s="37">
        <f t="shared" si="1"/>
        <v>1</v>
      </c>
      <c r="H100" s="38"/>
    </row>
    <row r="101" spans="1:8" ht="12.75">
      <c r="A101" s="29">
        <v>99</v>
      </c>
      <c r="B101" s="32" t="s">
        <v>98</v>
      </c>
      <c r="C101" s="29">
        <v>1</v>
      </c>
      <c r="D101" s="29">
        <v>1</v>
      </c>
      <c r="E101" s="29">
        <v>1</v>
      </c>
      <c r="F101" s="30">
        <v>3</v>
      </c>
      <c r="G101" s="37">
        <f t="shared" si="1"/>
        <v>1</v>
      </c>
      <c r="H101" s="38"/>
    </row>
    <row r="102" spans="1:8" ht="12.75">
      <c r="A102" s="29">
        <v>100</v>
      </c>
      <c r="B102" s="32" t="s">
        <v>87</v>
      </c>
      <c r="C102" s="29">
        <v>1</v>
      </c>
      <c r="D102" s="29">
        <v>1</v>
      </c>
      <c r="E102" s="29">
        <v>1</v>
      </c>
      <c r="F102" s="30">
        <v>3</v>
      </c>
      <c r="G102" s="37">
        <f t="shared" si="1"/>
        <v>1</v>
      </c>
      <c r="H102" s="38"/>
    </row>
    <row r="103" spans="1:8" ht="12.75">
      <c r="A103" s="29">
        <v>101</v>
      </c>
      <c r="B103" s="32" t="s">
        <v>115</v>
      </c>
      <c r="C103" s="29">
        <v>1</v>
      </c>
      <c r="D103" s="29">
        <v>1</v>
      </c>
      <c r="E103" s="29">
        <v>1</v>
      </c>
      <c r="F103" s="30">
        <v>3</v>
      </c>
      <c r="G103" s="37">
        <f t="shared" si="1"/>
        <v>1</v>
      </c>
      <c r="H103" s="38"/>
    </row>
    <row r="104" spans="1:8" ht="12.75">
      <c r="A104" s="29">
        <v>102</v>
      </c>
      <c r="B104" s="32" t="s">
        <v>72</v>
      </c>
      <c r="C104" s="29">
        <v>1</v>
      </c>
      <c r="D104" s="29">
        <v>1</v>
      </c>
      <c r="E104" s="29">
        <v>1</v>
      </c>
      <c r="F104" s="30">
        <v>3</v>
      </c>
      <c r="G104" s="37">
        <f t="shared" si="1"/>
        <v>1</v>
      </c>
      <c r="H104" s="38"/>
    </row>
    <row r="105" spans="1:8" ht="12.75">
      <c r="A105" s="29">
        <v>103</v>
      </c>
      <c r="B105" s="32" t="s">
        <v>82</v>
      </c>
      <c r="C105" s="29">
        <v>1</v>
      </c>
      <c r="D105" s="29">
        <v>1</v>
      </c>
      <c r="E105" s="29">
        <v>1</v>
      </c>
      <c r="F105" s="30">
        <v>3</v>
      </c>
      <c r="G105" s="37">
        <f t="shared" si="1"/>
        <v>1</v>
      </c>
      <c r="H105" s="38"/>
    </row>
    <row r="106" spans="1:8" ht="12.75">
      <c r="A106" s="29">
        <v>104</v>
      </c>
      <c r="B106" s="32" t="s">
        <v>192</v>
      </c>
      <c r="C106" s="31">
        <v>1</v>
      </c>
      <c r="D106" s="29">
        <v>1</v>
      </c>
      <c r="E106" s="29">
        <v>1</v>
      </c>
      <c r="F106" s="30">
        <v>3</v>
      </c>
      <c r="G106" s="37">
        <f t="shared" si="1"/>
        <v>1</v>
      </c>
      <c r="H106" s="38"/>
    </row>
    <row r="107" spans="1:8" ht="12.75">
      <c r="A107" s="29">
        <v>105</v>
      </c>
      <c r="B107" s="32" t="s">
        <v>193</v>
      </c>
      <c r="C107" s="29">
        <v>1</v>
      </c>
      <c r="D107" s="29">
        <v>1</v>
      </c>
      <c r="E107" s="29">
        <v>1</v>
      </c>
      <c r="F107" s="30">
        <v>3</v>
      </c>
      <c r="G107" s="37">
        <f t="shared" si="1"/>
        <v>1</v>
      </c>
      <c r="H107" s="38"/>
    </row>
    <row r="108" spans="1:8" ht="12.75">
      <c r="A108" s="29">
        <v>106</v>
      </c>
      <c r="B108" s="32" t="s">
        <v>194</v>
      </c>
      <c r="C108" s="29">
        <v>1</v>
      </c>
      <c r="D108" s="29">
        <v>1</v>
      </c>
      <c r="E108" s="29">
        <v>1</v>
      </c>
      <c r="F108" s="30">
        <v>3</v>
      </c>
      <c r="G108" s="37">
        <f t="shared" si="1"/>
        <v>1</v>
      </c>
      <c r="H108" s="38"/>
    </row>
    <row r="109" spans="1:8" ht="12.75">
      <c r="A109" s="29">
        <v>107</v>
      </c>
      <c r="B109" s="32" t="s">
        <v>195</v>
      </c>
      <c r="C109" s="29">
        <v>1</v>
      </c>
      <c r="D109" s="29">
        <v>1</v>
      </c>
      <c r="E109" s="29">
        <v>1</v>
      </c>
      <c r="F109" s="30">
        <v>3</v>
      </c>
      <c r="G109" s="37">
        <f t="shared" si="1"/>
        <v>1</v>
      </c>
      <c r="H109" s="38"/>
    </row>
    <row r="110" spans="1:8" ht="12.75">
      <c r="A110" s="29">
        <v>108</v>
      </c>
      <c r="B110" s="32" t="s">
        <v>196</v>
      </c>
      <c r="C110" s="29">
        <v>1</v>
      </c>
      <c r="D110" s="29">
        <v>1</v>
      </c>
      <c r="E110" s="29">
        <v>1</v>
      </c>
      <c r="F110" s="30">
        <v>3</v>
      </c>
      <c r="G110" s="37">
        <f t="shared" si="1"/>
        <v>1</v>
      </c>
      <c r="H110" s="38"/>
    </row>
    <row r="111" spans="1:8" ht="12.75">
      <c r="A111" s="29">
        <v>109</v>
      </c>
      <c r="B111" s="32" t="s">
        <v>197</v>
      </c>
      <c r="C111" s="29">
        <v>1</v>
      </c>
      <c r="D111" s="29">
        <v>1</v>
      </c>
      <c r="E111" s="29">
        <v>1</v>
      </c>
      <c r="F111" s="30">
        <v>3</v>
      </c>
      <c r="G111" s="37">
        <f t="shared" si="1"/>
        <v>1</v>
      </c>
      <c r="H111" s="38"/>
    </row>
    <row r="112" spans="1:8" ht="12.75">
      <c r="A112" s="29">
        <v>110</v>
      </c>
      <c r="B112" s="32" t="s">
        <v>307</v>
      </c>
      <c r="C112" s="29">
        <v>1</v>
      </c>
      <c r="D112" s="29">
        <v>1</v>
      </c>
      <c r="E112" s="29">
        <v>1</v>
      </c>
      <c r="F112" s="30">
        <v>3</v>
      </c>
      <c r="G112" s="37">
        <f t="shared" si="1"/>
        <v>1</v>
      </c>
      <c r="H112" s="38"/>
    </row>
    <row r="113" spans="1:8" ht="12.75">
      <c r="A113" s="29">
        <v>111</v>
      </c>
      <c r="B113" s="32" t="s">
        <v>199</v>
      </c>
      <c r="C113" s="29">
        <v>1</v>
      </c>
      <c r="D113" s="29">
        <v>1</v>
      </c>
      <c r="E113" s="29">
        <v>1</v>
      </c>
      <c r="F113" s="30">
        <v>3</v>
      </c>
      <c r="G113" s="37">
        <f t="shared" si="1"/>
        <v>1</v>
      </c>
      <c r="H113" s="38"/>
    </row>
    <row r="114" spans="1:8" ht="12.75">
      <c r="A114" s="29">
        <v>112</v>
      </c>
      <c r="B114" s="32" t="s">
        <v>200</v>
      </c>
      <c r="C114" s="29">
        <v>1</v>
      </c>
      <c r="D114" s="29">
        <v>1</v>
      </c>
      <c r="E114" s="29">
        <v>1</v>
      </c>
      <c r="F114" s="30">
        <v>3</v>
      </c>
      <c r="G114" s="37">
        <f t="shared" si="1"/>
        <v>1</v>
      </c>
      <c r="H114" s="38"/>
    </row>
    <row r="115" spans="1:8" ht="12.75">
      <c r="A115" s="29">
        <v>113</v>
      </c>
      <c r="B115" s="32" t="s">
        <v>9</v>
      </c>
      <c r="C115" s="29">
        <v>0</v>
      </c>
      <c r="D115" s="29">
        <v>2</v>
      </c>
      <c r="E115" s="29">
        <v>1</v>
      </c>
      <c r="F115" s="30">
        <v>3</v>
      </c>
      <c r="G115" s="37">
        <f t="shared" si="1"/>
        <v>1</v>
      </c>
      <c r="H115" s="38"/>
    </row>
    <row r="116" spans="1:8" ht="12.75">
      <c r="A116" s="29">
        <v>114</v>
      </c>
      <c r="B116" s="32" t="s">
        <v>38</v>
      </c>
      <c r="C116" s="29">
        <v>0</v>
      </c>
      <c r="D116" s="29">
        <v>2</v>
      </c>
      <c r="E116" s="29">
        <v>1</v>
      </c>
      <c r="F116" s="30">
        <v>3</v>
      </c>
      <c r="G116" s="37">
        <f t="shared" si="1"/>
        <v>1</v>
      </c>
      <c r="H116" s="38"/>
    </row>
    <row r="117" spans="1:8" ht="12.75">
      <c r="A117" s="29">
        <v>115</v>
      </c>
      <c r="B117" s="32" t="s">
        <v>30</v>
      </c>
      <c r="C117" s="29">
        <v>1</v>
      </c>
      <c r="D117" s="29">
        <v>0</v>
      </c>
      <c r="E117" s="29">
        <v>2</v>
      </c>
      <c r="F117" s="30">
        <v>3</v>
      </c>
      <c r="G117" s="37">
        <f t="shared" si="1"/>
        <v>1</v>
      </c>
      <c r="H117" s="38"/>
    </row>
    <row r="118" spans="1:8" ht="12.75">
      <c r="A118" s="29">
        <v>116</v>
      </c>
      <c r="B118" s="32" t="s">
        <v>201</v>
      </c>
      <c r="C118" s="29">
        <v>1</v>
      </c>
      <c r="D118" s="29">
        <v>1</v>
      </c>
      <c r="E118" s="29">
        <v>0</v>
      </c>
      <c r="F118" s="30">
        <v>2</v>
      </c>
      <c r="G118" s="37">
        <f t="shared" si="1"/>
        <v>0.6666666666666666</v>
      </c>
      <c r="H118" s="38"/>
    </row>
    <row r="119" spans="1:8" ht="12.75">
      <c r="A119" s="29">
        <v>117</v>
      </c>
      <c r="B119" s="32" t="s">
        <v>202</v>
      </c>
      <c r="C119" s="29">
        <v>1</v>
      </c>
      <c r="D119" s="29">
        <v>0</v>
      </c>
      <c r="E119" s="29">
        <v>1</v>
      </c>
      <c r="F119" s="30">
        <v>2</v>
      </c>
      <c r="G119" s="37">
        <f t="shared" si="1"/>
        <v>0.6666666666666666</v>
      </c>
      <c r="H119" s="38"/>
    </row>
    <row r="120" spans="1:8" ht="12.75">
      <c r="A120" s="29">
        <v>118</v>
      </c>
      <c r="B120" s="32" t="s">
        <v>203</v>
      </c>
      <c r="C120" s="31">
        <v>1</v>
      </c>
      <c r="D120" s="29">
        <v>0</v>
      </c>
      <c r="E120" s="29">
        <v>0</v>
      </c>
      <c r="F120" s="30">
        <v>1</v>
      </c>
      <c r="G120" s="37">
        <f t="shared" si="1"/>
        <v>0.3333333333333333</v>
      </c>
      <c r="H120" s="38"/>
    </row>
    <row r="121" spans="1:8" ht="12.75">
      <c r="A121" s="29">
        <v>119</v>
      </c>
      <c r="B121" s="32" t="s">
        <v>204</v>
      </c>
      <c r="C121" s="29">
        <v>1</v>
      </c>
      <c r="D121" s="29">
        <v>0</v>
      </c>
      <c r="E121" s="29">
        <v>0</v>
      </c>
      <c r="F121" s="29">
        <v>1</v>
      </c>
      <c r="G121" s="37">
        <f t="shared" si="1"/>
        <v>0.3333333333333333</v>
      </c>
      <c r="H121" s="38"/>
    </row>
    <row r="122" spans="1:7" ht="12.75">
      <c r="A122" s="11"/>
      <c r="B122" s="11"/>
      <c r="C122" s="11"/>
      <c r="D122" s="11"/>
      <c r="E122" s="11"/>
      <c r="F122" s="11"/>
      <c r="G122" s="11"/>
    </row>
    <row r="123" spans="1:7" ht="12.75">
      <c r="A123" s="11"/>
      <c r="B123" s="11"/>
      <c r="C123" s="11"/>
      <c r="D123" s="11"/>
      <c r="E123" s="11"/>
      <c r="F123" s="11"/>
      <c r="G123" s="11"/>
    </row>
    <row r="124" spans="1:7" ht="12.75">
      <c r="A124" s="11"/>
      <c r="B124" s="11"/>
      <c r="C124" s="11"/>
      <c r="D124" s="11"/>
      <c r="E124" s="11"/>
      <c r="F124" s="11"/>
      <c r="G124" s="11"/>
    </row>
    <row r="125" spans="1:7" ht="12.75">
      <c r="A125" s="11"/>
      <c r="B125" s="11"/>
      <c r="C125" s="11"/>
      <c r="D125" s="11"/>
      <c r="E125" s="11"/>
      <c r="F125" s="11"/>
      <c r="G125" s="11"/>
    </row>
    <row r="126" spans="1:7" ht="12.75">
      <c r="A126" s="11"/>
      <c r="B126" s="11"/>
      <c r="C126" s="11"/>
      <c r="D126" s="11"/>
      <c r="E126" s="11"/>
      <c r="F126" s="11"/>
      <c r="G126" s="11"/>
    </row>
    <row r="127" spans="1:7" ht="12.75">
      <c r="A127" s="11"/>
      <c r="B127" s="11"/>
      <c r="C127" s="11"/>
      <c r="D127" s="11"/>
      <c r="E127" s="11"/>
      <c r="F127" s="11"/>
      <c r="G127" s="11"/>
    </row>
    <row r="128" spans="1:7" ht="12.75">
      <c r="A128" s="11"/>
      <c r="B128" s="11"/>
      <c r="C128" s="11"/>
      <c r="D128" s="11"/>
      <c r="E128" s="11"/>
      <c r="F128" s="11"/>
      <c r="G128" s="11"/>
    </row>
    <row r="129" spans="1:7" ht="12.75">
      <c r="A129" s="11"/>
      <c r="B129" s="11"/>
      <c r="C129" s="11"/>
      <c r="D129" s="11"/>
      <c r="E129" s="11"/>
      <c r="F129" s="11"/>
      <c r="G129" s="11"/>
    </row>
    <row r="130" spans="1:7" ht="12.75">
      <c r="A130" s="11"/>
      <c r="B130" s="11"/>
      <c r="C130" s="11"/>
      <c r="D130" s="11"/>
      <c r="E130" s="11"/>
      <c r="F130" s="11"/>
      <c r="G130" s="11"/>
    </row>
    <row r="131" spans="1:7" ht="12.75">
      <c r="A131" s="11"/>
      <c r="B131" s="11"/>
      <c r="C131" s="11"/>
      <c r="D131" s="11"/>
      <c r="E131" s="11"/>
      <c r="F131" s="11"/>
      <c r="G131" s="11"/>
    </row>
    <row r="132" spans="1:7" ht="12.75">
      <c r="A132" s="11"/>
      <c r="B132" s="11"/>
      <c r="C132" s="11"/>
      <c r="D132" s="11"/>
      <c r="E132" s="11"/>
      <c r="F132" s="11"/>
      <c r="G132" s="11"/>
    </row>
    <row r="133" spans="1:7" ht="12.75">
      <c r="A133" s="11"/>
      <c r="B133" s="11"/>
      <c r="C133" s="11"/>
      <c r="D133" s="11"/>
      <c r="E133" s="11"/>
      <c r="F133" s="11"/>
      <c r="G133" s="11"/>
    </row>
    <row r="134" spans="1:7" ht="12.75">
      <c r="A134" s="11"/>
      <c r="B134" s="11"/>
      <c r="C134" s="11"/>
      <c r="D134" s="11"/>
      <c r="E134" s="11"/>
      <c r="F134" s="11"/>
      <c r="G134" s="11"/>
    </row>
    <row r="135" spans="1:7" ht="12.75">
      <c r="A135" s="11"/>
      <c r="B135" s="11"/>
      <c r="C135" s="11"/>
      <c r="D135" s="11"/>
      <c r="E135" s="11"/>
      <c r="F135" s="11"/>
      <c r="G135" s="11"/>
    </row>
    <row r="136" spans="1:7" ht="12.75">
      <c r="A136" s="11"/>
      <c r="B136" s="11"/>
      <c r="C136" s="11"/>
      <c r="D136" s="11"/>
      <c r="E136" s="11"/>
      <c r="F136" s="11"/>
      <c r="G136" s="11"/>
    </row>
    <row r="137" spans="1:7" ht="12.75">
      <c r="A137" s="11"/>
      <c r="B137" s="11"/>
      <c r="C137" s="11"/>
      <c r="D137" s="11"/>
      <c r="E137" s="11"/>
      <c r="F137" s="11"/>
      <c r="G137" s="11"/>
    </row>
    <row r="138" spans="1:7" ht="12.75">
      <c r="A138" s="11"/>
      <c r="B138" s="11"/>
      <c r="C138" s="11"/>
      <c r="D138" s="11"/>
      <c r="E138" s="11"/>
      <c r="F138" s="11"/>
      <c r="G138" s="11"/>
    </row>
    <row r="139" spans="1:7" ht="12.75">
      <c r="A139" s="11"/>
      <c r="B139" s="11"/>
      <c r="C139" s="11"/>
      <c r="D139" s="11"/>
      <c r="E139" s="11"/>
      <c r="F139" s="11"/>
      <c r="G139" s="11"/>
    </row>
    <row r="140" spans="1:7" ht="12.75">
      <c r="A140" s="11"/>
      <c r="B140" s="11"/>
      <c r="C140" s="11"/>
      <c r="D140" s="11"/>
      <c r="E140" s="11"/>
      <c r="F140" s="11"/>
      <c r="G140" s="11"/>
    </row>
    <row r="141" spans="1:7" ht="12.75">
      <c r="A141" s="11"/>
      <c r="B141" s="11"/>
      <c r="C141" s="11"/>
      <c r="D141" s="11"/>
      <c r="E141" s="11"/>
      <c r="F141" s="11"/>
      <c r="G141" s="11"/>
    </row>
    <row r="142" spans="1:7" ht="12.75">
      <c r="A142" s="11"/>
      <c r="B142" s="11"/>
      <c r="C142" s="11"/>
      <c r="D142" s="11"/>
      <c r="E142" s="11"/>
      <c r="F142" s="11"/>
      <c r="G142" s="11"/>
    </row>
    <row r="143" spans="1:7" ht="12.75">
      <c r="A143" s="11"/>
      <c r="B143" s="11"/>
      <c r="C143" s="11"/>
      <c r="D143" s="11"/>
      <c r="E143" s="11"/>
      <c r="F143" s="11"/>
      <c r="G143" s="11"/>
    </row>
    <row r="144" spans="1:7" ht="12.75">
      <c r="A144" s="11"/>
      <c r="B144" s="11"/>
      <c r="C144" s="11"/>
      <c r="D144" s="11"/>
      <c r="E144" s="11"/>
      <c r="F144" s="11"/>
      <c r="G144" s="11"/>
    </row>
    <row r="145" spans="1:7" ht="12.75">
      <c r="A145" s="11"/>
      <c r="B145" s="11"/>
      <c r="C145" s="11"/>
      <c r="D145" s="11"/>
      <c r="E145" s="11"/>
      <c r="F145" s="11"/>
      <c r="G145" s="11"/>
    </row>
    <row r="146" spans="1:7" ht="12.75">
      <c r="A146" s="11"/>
      <c r="B146" s="11"/>
      <c r="C146" s="11"/>
      <c r="D146" s="11"/>
      <c r="E146" s="11"/>
      <c r="F146" s="11"/>
      <c r="G146" s="11"/>
    </row>
    <row r="147" spans="1:7" ht="12.75">
      <c r="A147" s="11"/>
      <c r="B147" s="11"/>
      <c r="C147" s="11"/>
      <c r="D147" s="11"/>
      <c r="E147" s="11"/>
      <c r="F147" s="11"/>
      <c r="G147" s="11"/>
    </row>
    <row r="148" spans="1:7" ht="12.75">
      <c r="A148" s="11"/>
      <c r="B148" s="11"/>
      <c r="C148" s="11"/>
      <c r="D148" s="11"/>
      <c r="E148" s="11"/>
      <c r="F148" s="11"/>
      <c r="G148" s="11"/>
    </row>
    <row r="149" spans="1:7" ht="12.75">
      <c r="A149" s="11"/>
      <c r="B149" s="11"/>
      <c r="C149" s="11"/>
      <c r="D149" s="11"/>
      <c r="E149" s="11"/>
      <c r="F149" s="11"/>
      <c r="G149" s="11"/>
    </row>
    <row r="150" spans="1:7" ht="12.75">
      <c r="A150" s="11"/>
      <c r="B150" s="11"/>
      <c r="C150" s="11"/>
      <c r="D150" s="11"/>
      <c r="E150" s="11"/>
      <c r="F150" s="11"/>
      <c r="G150" s="11"/>
    </row>
    <row r="151" spans="1:7" ht="12.75">
      <c r="A151" s="11"/>
      <c r="B151" s="11"/>
      <c r="C151" s="11"/>
      <c r="D151" s="11"/>
      <c r="E151" s="11"/>
      <c r="F151" s="11"/>
      <c r="G151" s="11"/>
    </row>
    <row r="152" spans="1:7" ht="12.75">
      <c r="A152" s="11"/>
      <c r="B152" s="11"/>
      <c r="C152" s="11"/>
      <c r="D152" s="11"/>
      <c r="E152" s="11"/>
      <c r="F152" s="11"/>
      <c r="G152" s="11"/>
    </row>
    <row r="153" spans="1:7" ht="12.75">
      <c r="A153" s="11"/>
      <c r="B153" s="11"/>
      <c r="C153" s="11"/>
      <c r="D153" s="11"/>
      <c r="E153" s="11"/>
      <c r="F153" s="11"/>
      <c r="G153" s="11"/>
    </row>
    <row r="154" spans="1:7" ht="12.75">
      <c r="A154" s="11"/>
      <c r="B154" s="11"/>
      <c r="C154" s="11"/>
      <c r="D154" s="11"/>
      <c r="E154" s="11"/>
      <c r="F154" s="11"/>
      <c r="G154" s="11"/>
    </row>
    <row r="155" spans="1:7" ht="12.75">
      <c r="A155" s="11"/>
      <c r="B155" s="11"/>
      <c r="C155" s="11"/>
      <c r="D155" s="11"/>
      <c r="E155" s="11"/>
      <c r="F155" s="11"/>
      <c r="G155" s="11"/>
    </row>
    <row r="156" spans="1:7" ht="12.75">
      <c r="A156" s="11"/>
      <c r="B156" s="11"/>
      <c r="C156" s="11"/>
      <c r="D156" s="11"/>
      <c r="E156" s="11"/>
      <c r="F156" s="11"/>
      <c r="G156" s="11"/>
    </row>
    <row r="157" spans="1:7" ht="12.75">
      <c r="A157" s="11"/>
      <c r="B157" s="11"/>
      <c r="C157" s="11"/>
      <c r="D157" s="11"/>
      <c r="E157" s="11"/>
      <c r="F157" s="11"/>
      <c r="G157" s="11"/>
    </row>
    <row r="158" spans="1:7" ht="12.75">
      <c r="A158" s="11"/>
      <c r="B158" s="11"/>
      <c r="C158" s="11"/>
      <c r="D158" s="11"/>
      <c r="E158" s="11"/>
      <c r="F158" s="11"/>
      <c r="G158" s="11"/>
    </row>
    <row r="159" spans="1:7" ht="12.75">
      <c r="A159" s="11"/>
      <c r="B159" s="11"/>
      <c r="C159" s="11"/>
      <c r="D159" s="11"/>
      <c r="E159" s="11"/>
      <c r="F159" s="11"/>
      <c r="G159" s="11"/>
    </row>
    <row r="160" spans="1:7" ht="12.75">
      <c r="A160" s="11"/>
      <c r="B160" s="11"/>
      <c r="C160" s="11"/>
      <c r="D160" s="11"/>
      <c r="E160" s="11"/>
      <c r="F160" s="11"/>
      <c r="G160" s="11"/>
    </row>
    <row r="161" spans="1:7" ht="12.75">
      <c r="A161" s="11"/>
      <c r="B161" s="11"/>
      <c r="C161" s="11"/>
      <c r="D161" s="11"/>
      <c r="E161" s="11"/>
      <c r="F161" s="11"/>
      <c r="G161" s="11"/>
    </row>
    <row r="162" spans="1:7" ht="12.75">
      <c r="A162" s="11"/>
      <c r="B162" s="11"/>
      <c r="C162" s="11"/>
      <c r="D162" s="11"/>
      <c r="E162" s="11"/>
      <c r="F162" s="11"/>
      <c r="G162" s="11"/>
    </row>
    <row r="163" spans="1:7" ht="12.75">
      <c r="A163" s="11"/>
      <c r="B163" s="11"/>
      <c r="C163" s="11"/>
      <c r="D163" s="11"/>
      <c r="E163" s="11"/>
      <c r="F163" s="11"/>
      <c r="G163" s="11"/>
    </row>
    <row r="164" spans="1:7" ht="12.75">
      <c r="A164" s="11"/>
      <c r="B164" s="11"/>
      <c r="C164" s="11"/>
      <c r="D164" s="11"/>
      <c r="E164" s="11"/>
      <c r="F164" s="11"/>
      <c r="G164" s="11"/>
    </row>
    <row r="165" spans="1:7" ht="12.75">
      <c r="A165" s="11"/>
      <c r="B165" s="11"/>
      <c r="C165" s="11"/>
      <c r="D165" s="11"/>
      <c r="E165" s="11"/>
      <c r="F165" s="11"/>
      <c r="G165" s="11"/>
    </row>
    <row r="166" spans="1:7" ht="12.75">
      <c r="A166" s="11"/>
      <c r="B166" s="11"/>
      <c r="C166" s="11"/>
      <c r="D166" s="11"/>
      <c r="E166" s="11"/>
      <c r="F166" s="11"/>
      <c r="G166" s="11"/>
    </row>
    <row r="167" spans="1:7" ht="12.75">
      <c r="A167" s="11"/>
      <c r="B167" s="11"/>
      <c r="C167" s="11"/>
      <c r="D167" s="11"/>
      <c r="E167" s="11"/>
      <c r="F167" s="11"/>
      <c r="G167" s="11"/>
    </row>
    <row r="168" spans="1:7" ht="12.75">
      <c r="A168" s="11"/>
      <c r="B168" s="11"/>
      <c r="C168" s="11"/>
      <c r="D168" s="11"/>
      <c r="E168" s="11"/>
      <c r="F168" s="11"/>
      <c r="G168" s="11"/>
    </row>
    <row r="169" spans="1:7" ht="12.75">
      <c r="A169" s="11"/>
      <c r="B169" s="11"/>
      <c r="C169" s="11"/>
      <c r="D169" s="11"/>
      <c r="E169" s="11"/>
      <c r="F169" s="11"/>
      <c r="G169" s="11"/>
    </row>
    <row r="170" spans="1:7" ht="12.75">
      <c r="A170" s="11"/>
      <c r="B170" s="11"/>
      <c r="C170" s="11"/>
      <c r="D170" s="11"/>
      <c r="E170" s="11"/>
      <c r="F170" s="11"/>
      <c r="G170" s="11"/>
    </row>
    <row r="171" spans="1:7" ht="12.75">
      <c r="A171" s="11"/>
      <c r="B171" s="11"/>
      <c r="C171" s="11"/>
      <c r="D171" s="11"/>
      <c r="E171" s="11"/>
      <c r="F171" s="11"/>
      <c r="G171" s="11"/>
    </row>
    <row r="172" spans="1:7" ht="12.75">
      <c r="A172" s="11"/>
      <c r="B172" s="11"/>
      <c r="C172" s="11"/>
      <c r="D172" s="11"/>
      <c r="E172" s="11"/>
      <c r="F172" s="11"/>
      <c r="G172" s="11"/>
    </row>
    <row r="173" spans="1:7" ht="12.75">
      <c r="A173" s="11"/>
      <c r="B173" s="11"/>
      <c r="C173" s="11"/>
      <c r="D173" s="11"/>
      <c r="E173" s="11"/>
      <c r="F173" s="11"/>
      <c r="G173" s="11"/>
    </row>
    <row r="174" spans="1:7" ht="12.75">
      <c r="A174" s="11"/>
      <c r="B174" s="11"/>
      <c r="C174" s="11"/>
      <c r="D174" s="11"/>
      <c r="E174" s="11"/>
      <c r="F174" s="11"/>
      <c r="G174" s="11"/>
    </row>
    <row r="175" spans="1:7" ht="12.75">
      <c r="A175" s="11"/>
      <c r="B175" s="11"/>
      <c r="C175" s="11"/>
      <c r="D175" s="11"/>
      <c r="E175" s="11"/>
      <c r="F175" s="11"/>
      <c r="G175" s="11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140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6.875" style="19" customWidth="1"/>
    <col min="2" max="2" width="25.00390625" style="19" customWidth="1"/>
    <col min="3" max="3" width="11.75390625" style="19" customWidth="1"/>
    <col min="4" max="6" width="9.125" style="19" customWidth="1"/>
    <col min="7" max="7" width="11.00390625" style="19" customWidth="1"/>
    <col min="8" max="16384" width="9.125" style="19" customWidth="1"/>
  </cols>
  <sheetData>
    <row r="1" spans="1:9" s="18" customFormat="1" ht="12.75">
      <c r="A1" s="178" t="s">
        <v>317</v>
      </c>
      <c r="B1" s="178"/>
      <c r="C1" s="178"/>
      <c r="D1" s="178"/>
      <c r="E1" s="178"/>
      <c r="F1" s="178"/>
      <c r="G1" s="178"/>
      <c r="I1" s="49"/>
    </row>
    <row r="2" spans="1:8" ht="12.75">
      <c r="A2" s="47" t="s">
        <v>300</v>
      </c>
      <c r="B2" s="47" t="s">
        <v>218</v>
      </c>
      <c r="C2" s="47" t="s">
        <v>293</v>
      </c>
      <c r="D2" s="47" t="s">
        <v>294</v>
      </c>
      <c r="E2" s="47" t="s">
        <v>295</v>
      </c>
      <c r="F2" s="47" t="s">
        <v>0</v>
      </c>
      <c r="G2" s="47" t="s">
        <v>296</v>
      </c>
      <c r="H2" s="47" t="s">
        <v>291</v>
      </c>
    </row>
    <row r="3" spans="1:8" ht="12.75">
      <c r="A3" s="12">
        <v>1</v>
      </c>
      <c r="B3" s="27" t="s">
        <v>122</v>
      </c>
      <c r="C3" s="12">
        <v>6</v>
      </c>
      <c r="D3" s="15">
        <v>12</v>
      </c>
      <c r="E3" s="14">
        <v>16</v>
      </c>
      <c r="F3" s="12">
        <f aca="true" t="shared" si="0" ref="F3:F33">SUM(C3:E3)</f>
        <v>34</v>
      </c>
      <c r="G3" s="22">
        <f>F3/3</f>
        <v>11.333333333333334</v>
      </c>
      <c r="H3" s="50"/>
    </row>
    <row r="4" spans="1:8" ht="12.75">
      <c r="A4" s="12">
        <v>2</v>
      </c>
      <c r="B4" s="27" t="s">
        <v>205</v>
      </c>
      <c r="C4" s="12">
        <v>4</v>
      </c>
      <c r="D4" s="14">
        <v>16</v>
      </c>
      <c r="E4" s="23">
        <v>9</v>
      </c>
      <c r="F4" s="12">
        <f t="shared" si="0"/>
        <v>29</v>
      </c>
      <c r="G4" s="22">
        <f aca="true" t="shared" si="1" ref="G4:G33">F4/3</f>
        <v>9.666666666666666</v>
      </c>
      <c r="H4" s="50"/>
    </row>
    <row r="5" spans="1:8" ht="12.75">
      <c r="A5" s="12">
        <v>3</v>
      </c>
      <c r="B5" s="27" t="s">
        <v>206</v>
      </c>
      <c r="C5" s="14">
        <v>16</v>
      </c>
      <c r="D5" s="23">
        <v>9</v>
      </c>
      <c r="E5" s="12">
        <v>4</v>
      </c>
      <c r="F5" s="12">
        <f t="shared" si="0"/>
        <v>29</v>
      </c>
      <c r="G5" s="22">
        <f t="shared" si="1"/>
        <v>9.666666666666666</v>
      </c>
      <c r="H5" s="50"/>
    </row>
    <row r="6" spans="1:8" ht="12.75">
      <c r="A6" s="12">
        <v>4</v>
      </c>
      <c r="B6" s="27" t="s">
        <v>121</v>
      </c>
      <c r="C6" s="12">
        <v>6</v>
      </c>
      <c r="D6" s="12">
        <v>6</v>
      </c>
      <c r="E6" s="15">
        <v>12</v>
      </c>
      <c r="F6" s="12">
        <f t="shared" si="0"/>
        <v>24</v>
      </c>
      <c r="G6" s="22">
        <f t="shared" si="1"/>
        <v>8</v>
      </c>
      <c r="H6" s="50"/>
    </row>
    <row r="7" spans="1:8" ht="12.75">
      <c r="A7" s="12">
        <v>5</v>
      </c>
      <c r="B7" s="27" t="s">
        <v>273</v>
      </c>
      <c r="C7" s="15">
        <v>12</v>
      </c>
      <c r="D7" s="12">
        <v>4</v>
      </c>
      <c r="E7" s="12">
        <v>4</v>
      </c>
      <c r="F7" s="12">
        <f t="shared" si="0"/>
        <v>20</v>
      </c>
      <c r="G7" s="22">
        <f t="shared" si="1"/>
        <v>6.666666666666667</v>
      </c>
      <c r="H7" s="50"/>
    </row>
    <row r="8" spans="1:8" ht="12.75">
      <c r="A8" s="12">
        <v>6</v>
      </c>
      <c r="B8" s="27" t="s">
        <v>207</v>
      </c>
      <c r="C8" s="23">
        <v>9</v>
      </c>
      <c r="D8" s="12">
        <v>4</v>
      </c>
      <c r="E8" s="12">
        <v>6</v>
      </c>
      <c r="F8" s="12">
        <f t="shared" si="0"/>
        <v>19</v>
      </c>
      <c r="G8" s="22">
        <f t="shared" si="1"/>
        <v>6.333333333333333</v>
      </c>
      <c r="H8" s="50"/>
    </row>
    <row r="9" spans="1:8" ht="12.75">
      <c r="A9" s="12">
        <v>7</v>
      </c>
      <c r="B9" s="27" t="s">
        <v>149</v>
      </c>
      <c r="C9" s="12">
        <v>3</v>
      </c>
      <c r="D9" s="12">
        <v>6</v>
      </c>
      <c r="E9" s="23">
        <v>9</v>
      </c>
      <c r="F9" s="12">
        <f t="shared" si="0"/>
        <v>18</v>
      </c>
      <c r="G9" s="22">
        <f t="shared" si="1"/>
        <v>6</v>
      </c>
      <c r="H9" s="50"/>
    </row>
    <row r="10" spans="1:8" ht="12.75">
      <c r="A10" s="12">
        <v>8</v>
      </c>
      <c r="B10" s="27" t="s">
        <v>123</v>
      </c>
      <c r="C10" s="12">
        <v>4</v>
      </c>
      <c r="D10" s="23">
        <v>9</v>
      </c>
      <c r="E10" s="12">
        <v>4</v>
      </c>
      <c r="F10" s="12">
        <f t="shared" si="0"/>
        <v>17</v>
      </c>
      <c r="G10" s="22">
        <f t="shared" si="1"/>
        <v>5.666666666666667</v>
      </c>
      <c r="H10" s="50"/>
    </row>
    <row r="11" spans="1:8" ht="12.75">
      <c r="A11" s="12">
        <v>9</v>
      </c>
      <c r="B11" s="27" t="s">
        <v>129</v>
      </c>
      <c r="C11" s="12">
        <v>6</v>
      </c>
      <c r="D11" s="12">
        <v>4</v>
      </c>
      <c r="E11" s="12">
        <v>6</v>
      </c>
      <c r="F11" s="12">
        <f t="shared" si="0"/>
        <v>16</v>
      </c>
      <c r="G11" s="22">
        <f t="shared" si="1"/>
        <v>5.333333333333333</v>
      </c>
      <c r="H11" s="50"/>
    </row>
    <row r="12" spans="1:8" ht="12.75">
      <c r="A12" s="12">
        <v>10</v>
      </c>
      <c r="B12" s="27" t="s">
        <v>126</v>
      </c>
      <c r="C12" s="23">
        <v>9</v>
      </c>
      <c r="D12" s="12">
        <v>3</v>
      </c>
      <c r="E12" s="12">
        <v>3</v>
      </c>
      <c r="F12" s="12">
        <f t="shared" si="0"/>
        <v>15</v>
      </c>
      <c r="G12" s="22">
        <f t="shared" si="1"/>
        <v>5</v>
      </c>
      <c r="H12" s="50"/>
    </row>
    <row r="13" spans="1:8" ht="12.75">
      <c r="A13" s="12">
        <v>11</v>
      </c>
      <c r="B13" s="27" t="s">
        <v>151</v>
      </c>
      <c r="C13" s="12">
        <v>4</v>
      </c>
      <c r="D13" s="12">
        <v>4</v>
      </c>
      <c r="E13" s="12">
        <v>6</v>
      </c>
      <c r="F13" s="12">
        <f t="shared" si="0"/>
        <v>14</v>
      </c>
      <c r="G13" s="22">
        <f t="shared" si="1"/>
        <v>4.666666666666667</v>
      </c>
      <c r="H13" s="50"/>
    </row>
    <row r="14" spans="1:8" ht="12.75">
      <c r="A14" s="12">
        <v>12</v>
      </c>
      <c r="B14" s="27" t="s">
        <v>131</v>
      </c>
      <c r="C14" s="12">
        <v>6</v>
      </c>
      <c r="D14" s="12">
        <v>4</v>
      </c>
      <c r="E14" s="12">
        <v>3</v>
      </c>
      <c r="F14" s="12">
        <f t="shared" si="0"/>
        <v>13</v>
      </c>
      <c r="G14" s="22">
        <f t="shared" si="1"/>
        <v>4.333333333333333</v>
      </c>
      <c r="H14" s="50"/>
    </row>
    <row r="15" spans="1:8" ht="12.75">
      <c r="A15" s="12">
        <v>13</v>
      </c>
      <c r="B15" s="27" t="s">
        <v>142</v>
      </c>
      <c r="C15" s="12">
        <v>3</v>
      </c>
      <c r="D15" s="12">
        <v>6</v>
      </c>
      <c r="E15" s="12">
        <v>4</v>
      </c>
      <c r="F15" s="12">
        <f t="shared" si="0"/>
        <v>13</v>
      </c>
      <c r="G15" s="22">
        <f t="shared" si="1"/>
        <v>4.333333333333333</v>
      </c>
      <c r="H15" s="50"/>
    </row>
    <row r="16" spans="1:8" ht="12.75">
      <c r="A16" s="12">
        <v>14</v>
      </c>
      <c r="B16" s="27" t="s">
        <v>136</v>
      </c>
      <c r="C16" s="12">
        <v>3</v>
      </c>
      <c r="D16" s="12">
        <v>6</v>
      </c>
      <c r="E16" s="12">
        <v>4</v>
      </c>
      <c r="F16" s="12">
        <f t="shared" si="0"/>
        <v>13</v>
      </c>
      <c r="G16" s="22">
        <f t="shared" si="1"/>
        <v>4.333333333333333</v>
      </c>
      <c r="H16" s="50"/>
    </row>
    <row r="17" spans="1:8" ht="12.75">
      <c r="A17" s="12">
        <v>15</v>
      </c>
      <c r="B17" s="27" t="s">
        <v>302</v>
      </c>
      <c r="C17" s="12">
        <v>4</v>
      </c>
      <c r="D17" s="12">
        <v>4</v>
      </c>
      <c r="E17" s="12">
        <v>4</v>
      </c>
      <c r="F17" s="12">
        <f t="shared" si="0"/>
        <v>12</v>
      </c>
      <c r="G17" s="22">
        <f t="shared" si="1"/>
        <v>4</v>
      </c>
      <c r="H17" s="50"/>
    </row>
    <row r="18" spans="1:8" ht="12.75">
      <c r="A18" s="12">
        <v>16</v>
      </c>
      <c r="B18" s="27" t="s">
        <v>209</v>
      </c>
      <c r="C18" s="12">
        <v>4</v>
      </c>
      <c r="D18" s="12">
        <v>3</v>
      </c>
      <c r="E18" s="12">
        <v>4</v>
      </c>
      <c r="F18" s="12">
        <f t="shared" si="0"/>
        <v>11</v>
      </c>
      <c r="G18" s="22">
        <f t="shared" si="1"/>
        <v>3.6666666666666665</v>
      </c>
      <c r="H18" s="50"/>
    </row>
    <row r="19" spans="1:8" ht="12.75">
      <c r="A19" s="12">
        <v>17</v>
      </c>
      <c r="B19" s="27" t="s">
        <v>210</v>
      </c>
      <c r="C19" s="12">
        <v>4</v>
      </c>
      <c r="D19" s="12">
        <v>3</v>
      </c>
      <c r="E19" s="12">
        <v>3</v>
      </c>
      <c r="F19" s="12">
        <f t="shared" si="0"/>
        <v>10</v>
      </c>
      <c r="G19" s="22">
        <f t="shared" si="1"/>
        <v>3.3333333333333335</v>
      </c>
      <c r="H19" s="50"/>
    </row>
    <row r="20" spans="1:8" ht="12.75">
      <c r="A20" s="12">
        <v>18</v>
      </c>
      <c r="B20" s="27" t="s">
        <v>141</v>
      </c>
      <c r="C20" s="12">
        <v>4</v>
      </c>
      <c r="D20" s="12">
        <v>3</v>
      </c>
      <c r="E20" s="12">
        <v>3</v>
      </c>
      <c r="F20" s="12">
        <f t="shared" si="0"/>
        <v>10</v>
      </c>
      <c r="G20" s="22">
        <f t="shared" si="1"/>
        <v>3.3333333333333335</v>
      </c>
      <c r="H20" s="50"/>
    </row>
    <row r="21" spans="1:8" ht="12.75">
      <c r="A21" s="12">
        <v>19</v>
      </c>
      <c r="B21" s="27" t="s">
        <v>211</v>
      </c>
      <c r="C21" s="12">
        <v>4</v>
      </c>
      <c r="D21" s="12">
        <v>3</v>
      </c>
      <c r="E21" s="12">
        <v>3</v>
      </c>
      <c r="F21" s="12">
        <f t="shared" si="0"/>
        <v>10</v>
      </c>
      <c r="G21" s="22">
        <f t="shared" si="1"/>
        <v>3.3333333333333335</v>
      </c>
      <c r="H21" s="50"/>
    </row>
    <row r="22" spans="1:8" ht="12.75">
      <c r="A22" s="12">
        <v>20</v>
      </c>
      <c r="B22" s="27" t="s">
        <v>133</v>
      </c>
      <c r="C22" s="12">
        <v>3</v>
      </c>
      <c r="D22" s="12">
        <v>4</v>
      </c>
      <c r="E22" s="12">
        <v>3</v>
      </c>
      <c r="F22" s="12">
        <f t="shared" si="0"/>
        <v>10</v>
      </c>
      <c r="G22" s="22">
        <f t="shared" si="1"/>
        <v>3.3333333333333335</v>
      </c>
      <c r="H22" s="50"/>
    </row>
    <row r="23" spans="1:8" ht="12.75">
      <c r="A23" s="12">
        <v>21</v>
      </c>
      <c r="B23" s="27" t="s">
        <v>158</v>
      </c>
      <c r="C23" s="12">
        <v>3</v>
      </c>
      <c r="D23" s="12">
        <v>3</v>
      </c>
      <c r="E23" s="12">
        <v>4</v>
      </c>
      <c r="F23" s="12">
        <f t="shared" si="0"/>
        <v>10</v>
      </c>
      <c r="G23" s="22">
        <f t="shared" si="1"/>
        <v>3.3333333333333335</v>
      </c>
      <c r="H23" s="50"/>
    </row>
    <row r="24" spans="1:8" ht="12.75">
      <c r="A24" s="12">
        <v>22</v>
      </c>
      <c r="B24" s="27" t="s">
        <v>303</v>
      </c>
      <c r="C24" s="12">
        <v>3</v>
      </c>
      <c r="D24" s="12">
        <v>4</v>
      </c>
      <c r="E24" s="12">
        <v>3</v>
      </c>
      <c r="F24" s="12">
        <f t="shared" si="0"/>
        <v>10</v>
      </c>
      <c r="G24" s="22">
        <f t="shared" si="1"/>
        <v>3.3333333333333335</v>
      </c>
      <c r="H24" s="50"/>
    </row>
    <row r="25" spans="1:8" ht="12.75">
      <c r="A25" s="12">
        <v>23</v>
      </c>
      <c r="B25" s="27" t="s">
        <v>213</v>
      </c>
      <c r="C25" s="12">
        <v>3</v>
      </c>
      <c r="D25" s="12">
        <v>3</v>
      </c>
      <c r="E25" s="12">
        <v>3</v>
      </c>
      <c r="F25" s="12">
        <f t="shared" si="0"/>
        <v>9</v>
      </c>
      <c r="G25" s="22">
        <f t="shared" si="1"/>
        <v>3</v>
      </c>
      <c r="H25" s="50"/>
    </row>
    <row r="26" spans="1:8" ht="12.75">
      <c r="A26" s="12">
        <v>24</v>
      </c>
      <c r="B26" s="27" t="s">
        <v>139</v>
      </c>
      <c r="C26" s="12">
        <v>3</v>
      </c>
      <c r="D26" s="12">
        <v>3</v>
      </c>
      <c r="E26" s="12">
        <v>3</v>
      </c>
      <c r="F26" s="12">
        <f t="shared" si="0"/>
        <v>9</v>
      </c>
      <c r="G26" s="22">
        <f t="shared" si="1"/>
        <v>3</v>
      </c>
      <c r="H26" s="50"/>
    </row>
    <row r="27" spans="1:8" ht="12.75">
      <c r="A27" s="12">
        <v>25</v>
      </c>
      <c r="B27" s="27" t="s">
        <v>214</v>
      </c>
      <c r="C27" s="12">
        <v>3</v>
      </c>
      <c r="D27" s="12">
        <v>0</v>
      </c>
      <c r="E27" s="12">
        <v>6</v>
      </c>
      <c r="F27" s="12">
        <f t="shared" si="0"/>
        <v>9</v>
      </c>
      <c r="G27" s="22">
        <f t="shared" si="1"/>
        <v>3</v>
      </c>
      <c r="H27" s="50"/>
    </row>
    <row r="28" spans="1:8" ht="12.75">
      <c r="A28" s="12">
        <v>26</v>
      </c>
      <c r="B28" s="27" t="s">
        <v>156</v>
      </c>
      <c r="C28" s="12">
        <v>3</v>
      </c>
      <c r="D28" s="12">
        <v>3</v>
      </c>
      <c r="E28" s="12">
        <v>3</v>
      </c>
      <c r="F28" s="12">
        <f t="shared" si="0"/>
        <v>9</v>
      </c>
      <c r="G28" s="22">
        <f t="shared" si="1"/>
        <v>3</v>
      </c>
      <c r="H28" s="50"/>
    </row>
    <row r="29" spans="1:8" ht="12.75">
      <c r="A29" s="12">
        <v>27</v>
      </c>
      <c r="B29" s="27" t="s">
        <v>215</v>
      </c>
      <c r="C29" s="12">
        <v>3</v>
      </c>
      <c r="D29" s="12">
        <v>3</v>
      </c>
      <c r="E29" s="12">
        <v>3</v>
      </c>
      <c r="F29" s="12">
        <f t="shared" si="0"/>
        <v>9</v>
      </c>
      <c r="G29" s="22">
        <f t="shared" si="1"/>
        <v>3</v>
      </c>
      <c r="H29" s="50"/>
    </row>
    <row r="30" spans="1:8" ht="12.75">
      <c r="A30" s="12">
        <v>28</v>
      </c>
      <c r="B30" s="27" t="s">
        <v>216</v>
      </c>
      <c r="C30" s="12">
        <v>3</v>
      </c>
      <c r="D30" s="12">
        <v>3</v>
      </c>
      <c r="E30" s="12">
        <v>3</v>
      </c>
      <c r="F30" s="12">
        <f t="shared" si="0"/>
        <v>9</v>
      </c>
      <c r="G30" s="22">
        <f t="shared" si="1"/>
        <v>3</v>
      </c>
      <c r="H30" s="50"/>
    </row>
    <row r="31" spans="1:8" ht="12.75">
      <c r="A31" s="12">
        <v>29</v>
      </c>
      <c r="B31" s="27" t="s">
        <v>304</v>
      </c>
      <c r="C31" s="12">
        <v>3</v>
      </c>
      <c r="D31" s="12">
        <v>3</v>
      </c>
      <c r="E31" s="12">
        <v>3</v>
      </c>
      <c r="F31" s="12">
        <f t="shared" si="0"/>
        <v>9</v>
      </c>
      <c r="G31" s="22">
        <f t="shared" si="1"/>
        <v>3</v>
      </c>
      <c r="H31" s="50"/>
    </row>
    <row r="32" spans="1:8" ht="12.75">
      <c r="A32" s="12">
        <v>30</v>
      </c>
      <c r="B32" s="27" t="s">
        <v>145</v>
      </c>
      <c r="C32" s="12">
        <v>3</v>
      </c>
      <c r="D32" s="12">
        <v>0</v>
      </c>
      <c r="E32" s="12">
        <v>3</v>
      </c>
      <c r="F32" s="12">
        <f t="shared" si="0"/>
        <v>6</v>
      </c>
      <c r="G32" s="22">
        <f t="shared" si="1"/>
        <v>2</v>
      </c>
      <c r="H32" s="50"/>
    </row>
    <row r="33" spans="1:8" ht="12.75">
      <c r="A33" s="12">
        <v>31</v>
      </c>
      <c r="B33" s="27" t="s">
        <v>217</v>
      </c>
      <c r="C33" s="12">
        <v>3</v>
      </c>
      <c r="D33" s="12">
        <v>0</v>
      </c>
      <c r="E33" s="12">
        <v>3</v>
      </c>
      <c r="F33" s="12">
        <f t="shared" si="0"/>
        <v>6</v>
      </c>
      <c r="G33" s="22">
        <f t="shared" si="1"/>
        <v>2</v>
      </c>
      <c r="H33" s="50"/>
    </row>
    <row r="34" spans="1:7" ht="12.75">
      <c r="A34" s="20"/>
      <c r="B34" s="20"/>
      <c r="C34" s="20"/>
      <c r="D34" s="20"/>
      <c r="E34" s="20"/>
      <c r="F34" s="20"/>
      <c r="G34" s="20"/>
    </row>
    <row r="35" spans="1:7" ht="12.75">
      <c r="A35" s="20"/>
      <c r="B35" s="20"/>
      <c r="C35" s="20"/>
      <c r="D35" s="20"/>
      <c r="E35" s="20"/>
      <c r="F35" s="20"/>
      <c r="G35" s="20"/>
    </row>
    <row r="36" spans="1:7" ht="12.75">
      <c r="A36" s="20"/>
      <c r="B36" s="20"/>
      <c r="C36" s="20"/>
      <c r="D36" s="20"/>
      <c r="E36" s="20"/>
      <c r="F36" s="20"/>
      <c r="G36" s="20"/>
    </row>
    <row r="37" spans="1:7" ht="12.75">
      <c r="A37" s="20"/>
      <c r="B37" s="20"/>
      <c r="C37" s="20"/>
      <c r="D37" s="20"/>
      <c r="E37" s="20"/>
      <c r="F37" s="20"/>
      <c r="G37" s="20"/>
    </row>
    <row r="38" spans="1:7" ht="12.75">
      <c r="A38" s="20"/>
      <c r="B38" s="20"/>
      <c r="C38" s="20"/>
      <c r="D38" s="20"/>
      <c r="E38" s="20"/>
      <c r="F38" s="20"/>
      <c r="G38" s="20"/>
    </row>
    <row r="39" spans="1:7" ht="12.75">
      <c r="A39" s="20"/>
      <c r="B39" s="20"/>
      <c r="C39" s="20"/>
      <c r="D39" s="20"/>
      <c r="E39" s="20"/>
      <c r="F39" s="20"/>
      <c r="G39" s="20"/>
    </row>
    <row r="40" spans="1:7" ht="12.75">
      <c r="A40" s="20"/>
      <c r="B40" s="20"/>
      <c r="C40" s="20"/>
      <c r="D40" s="20"/>
      <c r="E40" s="20"/>
      <c r="F40" s="20"/>
      <c r="G40" s="20"/>
    </row>
    <row r="41" spans="1:7" ht="12.75">
      <c r="A41" s="20"/>
      <c r="B41" s="20"/>
      <c r="C41" s="20"/>
      <c r="D41" s="20"/>
      <c r="E41" s="20"/>
      <c r="F41" s="20"/>
      <c r="G41" s="20"/>
    </row>
    <row r="42" spans="1:7" ht="12.75">
      <c r="A42" s="20"/>
      <c r="B42" s="20"/>
      <c r="C42" s="20"/>
      <c r="D42" s="20"/>
      <c r="E42" s="20"/>
      <c r="F42" s="20"/>
      <c r="G42" s="20"/>
    </row>
    <row r="43" spans="1:7" ht="12.75">
      <c r="A43" s="20"/>
      <c r="B43" s="20"/>
      <c r="C43" s="20"/>
      <c r="D43" s="20"/>
      <c r="E43" s="20"/>
      <c r="F43" s="20"/>
      <c r="G43" s="20"/>
    </row>
    <row r="44" spans="1:7" ht="12.75">
      <c r="A44" s="20"/>
      <c r="B44" s="20"/>
      <c r="C44" s="20"/>
      <c r="D44" s="20"/>
      <c r="E44" s="20"/>
      <c r="F44" s="20"/>
      <c r="G44" s="20"/>
    </row>
    <row r="45" spans="1:7" ht="12.75">
      <c r="A45" s="20"/>
      <c r="B45" s="20"/>
      <c r="C45" s="20"/>
      <c r="D45" s="20"/>
      <c r="E45" s="20"/>
      <c r="F45" s="20"/>
      <c r="G45" s="20"/>
    </row>
    <row r="46" spans="1:7" ht="12.75">
      <c r="A46" s="20"/>
      <c r="B46" s="20"/>
      <c r="C46" s="20"/>
      <c r="D46" s="20"/>
      <c r="E46" s="20"/>
      <c r="F46" s="20"/>
      <c r="G46" s="20"/>
    </row>
    <row r="47" spans="1:7" ht="12.75">
      <c r="A47" s="20"/>
      <c r="B47" s="20"/>
      <c r="C47" s="20"/>
      <c r="D47" s="20"/>
      <c r="E47" s="20"/>
      <c r="F47" s="20"/>
      <c r="G47" s="20"/>
    </row>
    <row r="48" spans="1:7" ht="12.75">
      <c r="A48" s="20"/>
      <c r="B48" s="20"/>
      <c r="C48" s="20"/>
      <c r="D48" s="20"/>
      <c r="E48" s="20"/>
      <c r="F48" s="20"/>
      <c r="G48" s="20"/>
    </row>
    <row r="49" spans="1:7" ht="12.75">
      <c r="A49" s="20"/>
      <c r="B49" s="20"/>
      <c r="C49" s="20"/>
      <c r="D49" s="20"/>
      <c r="E49" s="20"/>
      <c r="F49" s="20"/>
      <c r="G49" s="20"/>
    </row>
    <row r="50" spans="1:7" ht="12.75">
      <c r="A50" s="20"/>
      <c r="B50" s="20"/>
      <c r="C50" s="20"/>
      <c r="D50" s="20"/>
      <c r="E50" s="20"/>
      <c r="F50" s="20"/>
      <c r="G50" s="20"/>
    </row>
    <row r="51" spans="1:7" ht="12.75">
      <c r="A51" s="20"/>
      <c r="B51" s="20"/>
      <c r="C51" s="20"/>
      <c r="D51" s="20"/>
      <c r="E51" s="20"/>
      <c r="F51" s="20"/>
      <c r="G51" s="20"/>
    </row>
    <row r="52" spans="1:7" ht="12.75">
      <c r="A52" s="20"/>
      <c r="B52" s="20"/>
      <c r="C52" s="20"/>
      <c r="D52" s="20"/>
      <c r="E52" s="20"/>
      <c r="F52" s="20"/>
      <c r="G52" s="20"/>
    </row>
    <row r="53" spans="1:7" ht="12.75">
      <c r="A53" s="20"/>
      <c r="B53" s="20"/>
      <c r="C53" s="20"/>
      <c r="D53" s="20"/>
      <c r="E53" s="20"/>
      <c r="F53" s="20"/>
      <c r="G53" s="20"/>
    </row>
    <row r="54" spans="1:7" ht="12.75">
      <c r="A54" s="20"/>
      <c r="B54" s="20"/>
      <c r="C54" s="20"/>
      <c r="D54" s="20"/>
      <c r="E54" s="20"/>
      <c r="F54" s="20"/>
      <c r="G54" s="20"/>
    </row>
    <row r="55" spans="1:7" ht="12.75">
      <c r="A55" s="20"/>
      <c r="B55" s="20"/>
      <c r="C55" s="20"/>
      <c r="D55" s="20"/>
      <c r="E55" s="20"/>
      <c r="F55" s="20"/>
      <c r="G55" s="20"/>
    </row>
    <row r="56" spans="1:7" ht="12.75">
      <c r="A56" s="20"/>
      <c r="B56" s="20"/>
      <c r="C56" s="20"/>
      <c r="D56" s="20"/>
      <c r="E56" s="20"/>
      <c r="F56" s="20"/>
      <c r="G56" s="20"/>
    </row>
    <row r="57" spans="1:7" ht="12.75">
      <c r="A57" s="20"/>
      <c r="B57" s="20"/>
      <c r="C57" s="20"/>
      <c r="D57" s="20"/>
      <c r="E57" s="20"/>
      <c r="F57" s="20"/>
      <c r="G57" s="20"/>
    </row>
    <row r="58" spans="1:7" ht="12.75">
      <c r="A58" s="20"/>
      <c r="B58" s="20"/>
      <c r="C58" s="20"/>
      <c r="D58" s="20"/>
      <c r="E58" s="20"/>
      <c r="F58" s="20"/>
      <c r="G58" s="20"/>
    </row>
    <row r="59" spans="1:7" ht="12.75">
      <c r="A59" s="20"/>
      <c r="B59" s="20"/>
      <c r="C59" s="20"/>
      <c r="D59" s="20"/>
      <c r="E59" s="20"/>
      <c r="F59" s="20"/>
      <c r="G59" s="20"/>
    </row>
    <row r="60" spans="1:7" ht="12.75">
      <c r="A60" s="20"/>
      <c r="B60" s="20"/>
      <c r="C60" s="20"/>
      <c r="D60" s="20"/>
      <c r="E60" s="20"/>
      <c r="F60" s="20"/>
      <c r="G60" s="20"/>
    </row>
    <row r="61" spans="1:7" ht="12.75">
      <c r="A61" s="20"/>
      <c r="B61" s="20"/>
      <c r="C61" s="20"/>
      <c r="D61" s="20"/>
      <c r="E61" s="20"/>
      <c r="F61" s="20"/>
      <c r="G61" s="20"/>
    </row>
    <row r="62" spans="1:7" ht="12.75">
      <c r="A62" s="20"/>
      <c r="B62" s="20"/>
      <c r="C62" s="20"/>
      <c r="D62" s="20"/>
      <c r="E62" s="20"/>
      <c r="F62" s="20"/>
      <c r="G62" s="20"/>
    </row>
    <row r="63" spans="1:7" ht="12.75">
      <c r="A63" s="20"/>
      <c r="B63" s="20"/>
      <c r="C63" s="20"/>
      <c r="D63" s="20"/>
      <c r="E63" s="20"/>
      <c r="F63" s="20"/>
      <c r="G63" s="20"/>
    </row>
    <row r="64" spans="1:7" ht="12.75">
      <c r="A64" s="20"/>
      <c r="B64" s="20"/>
      <c r="C64" s="20"/>
      <c r="D64" s="20"/>
      <c r="E64" s="20"/>
      <c r="F64" s="20"/>
      <c r="G64" s="20"/>
    </row>
    <row r="65" spans="1:7" ht="12.75">
      <c r="A65" s="20"/>
      <c r="B65" s="20"/>
      <c r="C65" s="20"/>
      <c r="D65" s="20"/>
      <c r="E65" s="20"/>
      <c r="F65" s="20"/>
      <c r="G65" s="20"/>
    </row>
    <row r="66" spans="1:7" ht="12.75">
      <c r="A66" s="20"/>
      <c r="B66" s="20"/>
      <c r="C66" s="20"/>
      <c r="D66" s="20"/>
      <c r="E66" s="20"/>
      <c r="F66" s="20"/>
      <c r="G66" s="20"/>
    </row>
    <row r="67" spans="1:7" ht="12.75">
      <c r="A67" s="20"/>
      <c r="B67" s="20"/>
      <c r="C67" s="20"/>
      <c r="D67" s="20"/>
      <c r="E67" s="20"/>
      <c r="F67" s="20"/>
      <c r="G67" s="20"/>
    </row>
    <row r="68" spans="1:7" ht="12.75">
      <c r="A68" s="20"/>
      <c r="B68" s="20"/>
      <c r="C68" s="20"/>
      <c r="D68" s="20"/>
      <c r="E68" s="20"/>
      <c r="F68" s="20"/>
      <c r="G68" s="20"/>
    </row>
    <row r="69" spans="1:7" ht="12.75">
      <c r="A69" s="20"/>
      <c r="B69" s="20"/>
      <c r="C69" s="20"/>
      <c r="D69" s="20"/>
      <c r="E69" s="20"/>
      <c r="F69" s="20"/>
      <c r="G69" s="20"/>
    </row>
    <row r="70" spans="1:7" ht="12.75">
      <c r="A70" s="20"/>
      <c r="B70" s="20"/>
      <c r="C70" s="20"/>
      <c r="D70" s="20"/>
      <c r="E70" s="20"/>
      <c r="F70" s="20"/>
      <c r="G70" s="20"/>
    </row>
    <row r="71" spans="1:7" ht="12.75">
      <c r="A71" s="20"/>
      <c r="B71" s="20"/>
      <c r="C71" s="20"/>
      <c r="D71" s="20"/>
      <c r="E71" s="20"/>
      <c r="F71" s="20"/>
      <c r="G71" s="20"/>
    </row>
    <row r="72" spans="1:7" ht="12.75">
      <c r="A72" s="20"/>
      <c r="B72" s="20"/>
      <c r="C72" s="20"/>
      <c r="D72" s="20"/>
      <c r="E72" s="20"/>
      <c r="F72" s="20"/>
      <c r="G72" s="20"/>
    </row>
    <row r="73" spans="1:7" ht="12.75">
      <c r="A73" s="20"/>
      <c r="B73" s="20"/>
      <c r="C73" s="20"/>
      <c r="D73" s="20"/>
      <c r="E73" s="20"/>
      <c r="F73" s="20"/>
      <c r="G73" s="20"/>
    </row>
    <row r="74" spans="1:7" ht="12.75">
      <c r="A74" s="20"/>
      <c r="B74" s="20"/>
      <c r="C74" s="20"/>
      <c r="D74" s="20"/>
      <c r="E74" s="20"/>
      <c r="F74" s="20"/>
      <c r="G74" s="20"/>
    </row>
    <row r="75" spans="1:7" ht="12.75">
      <c r="A75" s="20"/>
      <c r="B75" s="20"/>
      <c r="C75" s="20"/>
      <c r="D75" s="20"/>
      <c r="E75" s="20"/>
      <c r="F75" s="20"/>
      <c r="G75" s="20"/>
    </row>
    <row r="76" spans="1:7" ht="12.75">
      <c r="A76" s="20"/>
      <c r="B76" s="20"/>
      <c r="C76" s="20"/>
      <c r="D76" s="20"/>
      <c r="E76" s="20"/>
      <c r="F76" s="20"/>
      <c r="G76" s="20"/>
    </row>
    <row r="77" spans="1:7" ht="12.75">
      <c r="A77" s="20"/>
      <c r="B77" s="20"/>
      <c r="C77" s="20"/>
      <c r="D77" s="20"/>
      <c r="E77" s="20"/>
      <c r="F77" s="20"/>
      <c r="G77" s="20"/>
    </row>
    <row r="78" spans="1:7" ht="12.75">
      <c r="A78" s="20"/>
      <c r="B78" s="20"/>
      <c r="C78" s="20"/>
      <c r="D78" s="20"/>
      <c r="E78" s="20"/>
      <c r="F78" s="20"/>
      <c r="G78" s="20"/>
    </row>
    <row r="79" spans="1:7" ht="12.75">
      <c r="A79" s="20"/>
      <c r="B79" s="20"/>
      <c r="C79" s="20"/>
      <c r="D79" s="20"/>
      <c r="E79" s="20"/>
      <c r="F79" s="20"/>
      <c r="G79" s="20"/>
    </row>
    <row r="80" spans="1:7" ht="12.75">
      <c r="A80" s="20"/>
      <c r="B80" s="20"/>
      <c r="C80" s="20"/>
      <c r="D80" s="20"/>
      <c r="E80" s="20"/>
      <c r="F80" s="20"/>
      <c r="G80" s="20"/>
    </row>
    <row r="81" spans="1:7" ht="12.75">
      <c r="A81" s="20"/>
      <c r="B81" s="20"/>
      <c r="C81" s="20"/>
      <c r="D81" s="20"/>
      <c r="E81" s="20"/>
      <c r="F81" s="20"/>
      <c r="G81" s="20"/>
    </row>
    <row r="82" spans="1:7" ht="12.75">
      <c r="A82" s="20"/>
      <c r="B82" s="20"/>
      <c r="C82" s="20"/>
      <c r="D82" s="20"/>
      <c r="E82" s="20"/>
      <c r="F82" s="20"/>
      <c r="G82" s="20"/>
    </row>
    <row r="83" spans="1:7" ht="12.75">
      <c r="A83" s="20"/>
      <c r="B83" s="20"/>
      <c r="C83" s="20"/>
      <c r="D83" s="20"/>
      <c r="E83" s="20"/>
      <c r="F83" s="20"/>
      <c r="G83" s="20"/>
    </row>
    <row r="84" spans="1:7" ht="12.75">
      <c r="A84" s="20"/>
      <c r="B84" s="20"/>
      <c r="C84" s="20"/>
      <c r="D84" s="20"/>
      <c r="E84" s="20"/>
      <c r="F84" s="20"/>
      <c r="G84" s="20"/>
    </row>
    <row r="85" spans="1:7" ht="12.75">
      <c r="A85" s="20"/>
      <c r="B85" s="20"/>
      <c r="C85" s="20"/>
      <c r="D85" s="20"/>
      <c r="E85" s="20"/>
      <c r="F85" s="20"/>
      <c r="G85" s="20"/>
    </row>
    <row r="86" spans="1:7" ht="12.75">
      <c r="A86" s="20"/>
      <c r="B86" s="20"/>
      <c r="C86" s="20"/>
      <c r="D86" s="20"/>
      <c r="E86" s="20"/>
      <c r="F86" s="20"/>
      <c r="G86" s="20"/>
    </row>
    <row r="87" spans="1:7" ht="12.75">
      <c r="A87" s="20"/>
      <c r="B87" s="20"/>
      <c r="C87" s="20"/>
      <c r="D87" s="20"/>
      <c r="E87" s="20"/>
      <c r="F87" s="20"/>
      <c r="G87" s="20"/>
    </row>
    <row r="88" spans="1:7" ht="12.75">
      <c r="A88" s="20"/>
      <c r="B88" s="20"/>
      <c r="C88" s="20"/>
      <c r="D88" s="20"/>
      <c r="E88" s="20"/>
      <c r="F88" s="20"/>
      <c r="G88" s="20"/>
    </row>
    <row r="89" spans="1:7" ht="12.75">
      <c r="A89" s="20"/>
      <c r="B89" s="20"/>
      <c r="C89" s="20"/>
      <c r="D89" s="20"/>
      <c r="E89" s="20"/>
      <c r="F89" s="20"/>
      <c r="G89" s="20"/>
    </row>
    <row r="90" spans="1:7" ht="12.75">
      <c r="A90" s="20"/>
      <c r="B90" s="20"/>
      <c r="C90" s="20"/>
      <c r="D90" s="20"/>
      <c r="E90" s="20"/>
      <c r="F90" s="20"/>
      <c r="G90" s="20"/>
    </row>
    <row r="91" spans="1:7" ht="12.75">
      <c r="A91" s="20"/>
      <c r="B91" s="20"/>
      <c r="C91" s="20"/>
      <c r="D91" s="20"/>
      <c r="E91" s="20"/>
      <c r="F91" s="20"/>
      <c r="G91" s="20"/>
    </row>
    <row r="92" spans="1:7" ht="12.75">
      <c r="A92" s="20"/>
      <c r="B92" s="20"/>
      <c r="C92" s="20"/>
      <c r="D92" s="20"/>
      <c r="E92" s="20"/>
      <c r="F92" s="20"/>
      <c r="G92" s="20"/>
    </row>
    <row r="93" spans="1:7" ht="12.75">
      <c r="A93" s="20"/>
      <c r="B93" s="20"/>
      <c r="C93" s="20"/>
      <c r="D93" s="20"/>
      <c r="E93" s="20"/>
      <c r="F93" s="20"/>
      <c r="G93" s="20"/>
    </row>
    <row r="94" spans="1:7" ht="12.75">
      <c r="A94" s="20"/>
      <c r="B94" s="20"/>
      <c r="C94" s="20"/>
      <c r="D94" s="20"/>
      <c r="E94" s="20"/>
      <c r="F94" s="20"/>
      <c r="G94" s="20"/>
    </row>
    <row r="95" spans="1:7" ht="12.75">
      <c r="A95" s="20"/>
      <c r="B95" s="20"/>
      <c r="C95" s="20"/>
      <c r="D95" s="20"/>
      <c r="E95" s="20"/>
      <c r="F95" s="20"/>
      <c r="G95" s="20"/>
    </row>
    <row r="96" spans="1:7" ht="12.75">
      <c r="A96" s="20"/>
      <c r="B96" s="20"/>
      <c r="C96" s="20"/>
      <c r="D96" s="20"/>
      <c r="E96" s="20"/>
      <c r="F96" s="20"/>
      <c r="G96" s="20"/>
    </row>
    <row r="97" spans="1:7" ht="12.75">
      <c r="A97" s="20"/>
      <c r="B97" s="20"/>
      <c r="C97" s="20"/>
      <c r="D97" s="20"/>
      <c r="E97" s="20"/>
      <c r="F97" s="20"/>
      <c r="G97" s="20"/>
    </row>
    <row r="98" spans="1:7" ht="12.75">
      <c r="A98" s="20"/>
      <c r="B98" s="20"/>
      <c r="C98" s="20"/>
      <c r="D98" s="20"/>
      <c r="E98" s="20"/>
      <c r="F98" s="20"/>
      <c r="G98" s="20"/>
    </row>
    <row r="99" spans="1:7" ht="12.75">
      <c r="A99" s="20"/>
      <c r="B99" s="20"/>
      <c r="C99" s="20"/>
      <c r="D99" s="20"/>
      <c r="E99" s="20"/>
      <c r="F99" s="20"/>
      <c r="G99" s="20"/>
    </row>
    <row r="100" spans="1:7" ht="12.75">
      <c r="A100" s="20"/>
      <c r="B100" s="20"/>
      <c r="C100" s="20"/>
      <c r="D100" s="20"/>
      <c r="E100" s="20"/>
      <c r="F100" s="20"/>
      <c r="G100" s="20"/>
    </row>
    <row r="101" spans="1:7" ht="12.75">
      <c r="A101" s="20"/>
      <c r="B101" s="20"/>
      <c r="C101" s="20"/>
      <c r="D101" s="20"/>
      <c r="E101" s="20"/>
      <c r="F101" s="20"/>
      <c r="G101" s="20"/>
    </row>
    <row r="102" spans="1:7" ht="12.75">
      <c r="A102" s="20"/>
      <c r="B102" s="20"/>
      <c r="C102" s="20"/>
      <c r="D102" s="20"/>
      <c r="E102" s="20"/>
      <c r="F102" s="20"/>
      <c r="G102" s="20"/>
    </row>
    <row r="103" spans="1:7" ht="12.75">
      <c r="A103" s="20"/>
      <c r="B103" s="20"/>
      <c r="C103" s="20"/>
      <c r="D103" s="20"/>
      <c r="E103" s="20"/>
      <c r="F103" s="20"/>
      <c r="G103" s="20"/>
    </row>
    <row r="104" spans="1:7" ht="12.75">
      <c r="A104" s="20"/>
      <c r="B104" s="20"/>
      <c r="C104" s="20"/>
      <c r="D104" s="20"/>
      <c r="E104" s="20"/>
      <c r="F104" s="20"/>
      <c r="G104" s="20"/>
    </row>
    <row r="105" spans="1:7" ht="12.75">
      <c r="A105" s="20"/>
      <c r="B105" s="20"/>
      <c r="C105" s="20"/>
      <c r="D105" s="20"/>
      <c r="E105" s="20"/>
      <c r="F105" s="20"/>
      <c r="G105" s="20"/>
    </row>
    <row r="106" spans="1:7" ht="12.75">
      <c r="A106" s="20"/>
      <c r="B106" s="20"/>
      <c r="C106" s="20"/>
      <c r="D106" s="20"/>
      <c r="E106" s="20"/>
      <c r="F106" s="20"/>
      <c r="G106" s="20"/>
    </row>
    <row r="107" spans="1:7" ht="12.75">
      <c r="A107" s="20"/>
      <c r="B107" s="20"/>
      <c r="C107" s="20"/>
      <c r="D107" s="20"/>
      <c r="E107" s="20"/>
      <c r="F107" s="20"/>
      <c r="G107" s="20"/>
    </row>
    <row r="108" spans="1:7" ht="12.75">
      <c r="A108" s="20"/>
      <c r="B108" s="20"/>
      <c r="C108" s="20"/>
      <c r="D108" s="20"/>
      <c r="E108" s="20"/>
      <c r="F108" s="20"/>
      <c r="G108" s="20"/>
    </row>
    <row r="109" spans="1:7" ht="12.75">
      <c r="A109" s="20"/>
      <c r="B109" s="20"/>
      <c r="C109" s="20"/>
      <c r="D109" s="20"/>
      <c r="E109" s="20"/>
      <c r="F109" s="20"/>
      <c r="G109" s="20"/>
    </row>
    <row r="110" spans="1:7" ht="12.75">
      <c r="A110" s="20"/>
      <c r="B110" s="20"/>
      <c r="C110" s="20"/>
      <c r="D110" s="20"/>
      <c r="E110" s="20"/>
      <c r="F110" s="20"/>
      <c r="G110" s="20"/>
    </row>
    <row r="111" spans="1:7" ht="12.75">
      <c r="A111" s="20"/>
      <c r="B111" s="20"/>
      <c r="C111" s="20"/>
      <c r="D111" s="20"/>
      <c r="E111" s="20"/>
      <c r="F111" s="20"/>
      <c r="G111" s="20"/>
    </row>
    <row r="112" spans="1:7" ht="12.75">
      <c r="A112" s="20"/>
      <c r="B112" s="20"/>
      <c r="C112" s="20"/>
      <c r="D112" s="20"/>
      <c r="E112" s="20"/>
      <c r="F112" s="20"/>
      <c r="G112" s="20"/>
    </row>
    <row r="113" spans="1:7" ht="12.75">
      <c r="A113" s="20"/>
      <c r="B113" s="20"/>
      <c r="C113" s="20"/>
      <c r="D113" s="20"/>
      <c r="E113" s="20"/>
      <c r="F113" s="20"/>
      <c r="G113" s="20"/>
    </row>
    <row r="114" spans="1:7" ht="12.75">
      <c r="A114" s="20"/>
      <c r="B114" s="20"/>
      <c r="C114" s="20"/>
      <c r="D114" s="20"/>
      <c r="E114" s="20"/>
      <c r="F114" s="20"/>
      <c r="G114" s="20"/>
    </row>
    <row r="115" spans="1:7" ht="12.75">
      <c r="A115" s="20"/>
      <c r="B115" s="20"/>
      <c r="C115" s="20"/>
      <c r="D115" s="20"/>
      <c r="E115" s="20"/>
      <c r="F115" s="20"/>
      <c r="G115" s="20"/>
    </row>
    <row r="116" spans="1:7" ht="12.75">
      <c r="A116" s="20"/>
      <c r="B116" s="20"/>
      <c r="C116" s="20"/>
      <c r="D116" s="20"/>
      <c r="E116" s="20"/>
      <c r="F116" s="20"/>
      <c r="G116" s="20"/>
    </row>
    <row r="117" spans="1:7" ht="12.75">
      <c r="A117" s="20"/>
      <c r="B117" s="20"/>
      <c r="C117" s="20"/>
      <c r="D117" s="20"/>
      <c r="E117" s="20"/>
      <c r="F117" s="20"/>
      <c r="G117" s="20"/>
    </row>
    <row r="118" spans="1:7" ht="12.75">
      <c r="A118" s="20"/>
      <c r="B118" s="20"/>
      <c r="C118" s="20"/>
      <c r="D118" s="20"/>
      <c r="E118" s="20"/>
      <c r="F118" s="20"/>
      <c r="G118" s="20"/>
    </row>
    <row r="119" spans="1:7" ht="12.75">
      <c r="A119" s="20"/>
      <c r="B119" s="20"/>
      <c r="C119" s="20"/>
      <c r="D119" s="20"/>
      <c r="E119" s="20"/>
      <c r="F119" s="20"/>
      <c r="G119" s="20"/>
    </row>
    <row r="120" spans="1:7" ht="12.75">
      <c r="A120" s="20"/>
      <c r="B120" s="20"/>
      <c r="C120" s="20"/>
      <c r="D120" s="20"/>
      <c r="E120" s="20"/>
      <c r="F120" s="20"/>
      <c r="G120" s="20"/>
    </row>
    <row r="121" spans="1:7" ht="12.75">
      <c r="A121" s="20"/>
      <c r="B121" s="20"/>
      <c r="C121" s="20"/>
      <c r="D121" s="20"/>
      <c r="E121" s="20"/>
      <c r="F121" s="20"/>
      <c r="G121" s="20"/>
    </row>
    <row r="122" spans="1:7" ht="12.75">
      <c r="A122" s="20"/>
      <c r="B122" s="20"/>
      <c r="C122" s="20"/>
      <c r="D122" s="20"/>
      <c r="E122" s="20"/>
      <c r="F122" s="20"/>
      <c r="G122" s="20"/>
    </row>
    <row r="123" spans="1:7" ht="12.75">
      <c r="A123" s="20"/>
      <c r="B123" s="20"/>
      <c r="C123" s="20"/>
      <c r="D123" s="20"/>
      <c r="E123" s="20"/>
      <c r="F123" s="20"/>
      <c r="G123" s="20"/>
    </row>
    <row r="124" spans="1:7" ht="12.75">
      <c r="A124" s="20"/>
      <c r="B124" s="20"/>
      <c r="C124" s="20"/>
      <c r="D124" s="20"/>
      <c r="E124" s="20"/>
      <c r="F124" s="20"/>
      <c r="G124" s="20"/>
    </row>
    <row r="125" spans="1:7" ht="12.75">
      <c r="A125" s="20"/>
      <c r="B125" s="20"/>
      <c r="C125" s="20"/>
      <c r="D125" s="20"/>
      <c r="E125" s="20"/>
      <c r="F125" s="20"/>
      <c r="G125" s="20"/>
    </row>
    <row r="126" spans="1:7" ht="12.75">
      <c r="A126" s="20"/>
      <c r="B126" s="20"/>
      <c r="C126" s="20"/>
      <c r="D126" s="20"/>
      <c r="E126" s="20"/>
      <c r="F126" s="20"/>
      <c r="G126" s="20"/>
    </row>
    <row r="127" spans="1:7" ht="12.75">
      <c r="A127" s="20"/>
      <c r="B127" s="20"/>
      <c r="C127" s="20"/>
      <c r="D127" s="20"/>
      <c r="E127" s="20"/>
      <c r="F127" s="20"/>
      <c r="G127" s="20"/>
    </row>
    <row r="128" spans="1:7" ht="12.75">
      <c r="A128" s="20"/>
      <c r="B128" s="20"/>
      <c r="C128" s="20"/>
      <c r="D128" s="20"/>
      <c r="E128" s="20"/>
      <c r="F128" s="20"/>
      <c r="G128" s="20"/>
    </row>
    <row r="129" spans="1:7" ht="12.75">
      <c r="A129" s="20"/>
      <c r="B129" s="20"/>
      <c r="C129" s="20"/>
      <c r="D129" s="20"/>
      <c r="E129" s="20"/>
      <c r="F129" s="20"/>
      <c r="G129" s="20"/>
    </row>
    <row r="130" spans="1:7" ht="12.75">
      <c r="A130" s="20"/>
      <c r="B130" s="20"/>
      <c r="C130" s="20"/>
      <c r="D130" s="20"/>
      <c r="E130" s="20"/>
      <c r="F130" s="20"/>
      <c r="G130" s="20"/>
    </row>
    <row r="131" spans="1:7" ht="12.75">
      <c r="A131" s="20"/>
      <c r="B131" s="20"/>
      <c r="C131" s="20"/>
      <c r="D131" s="20"/>
      <c r="E131" s="20"/>
      <c r="F131" s="20"/>
      <c r="G131" s="20"/>
    </row>
    <row r="132" spans="1:7" ht="12.75">
      <c r="A132" s="20"/>
      <c r="B132" s="20"/>
      <c r="C132" s="20"/>
      <c r="D132" s="20"/>
      <c r="E132" s="20"/>
      <c r="F132" s="20"/>
      <c r="G132" s="20"/>
    </row>
    <row r="133" spans="1:7" ht="12.75">
      <c r="A133" s="20"/>
      <c r="B133" s="20"/>
      <c r="C133" s="20"/>
      <c r="D133" s="20"/>
      <c r="E133" s="20"/>
      <c r="F133" s="20"/>
      <c r="G133" s="20"/>
    </row>
    <row r="134" spans="1:7" ht="12.75">
      <c r="A134" s="20"/>
      <c r="B134" s="20"/>
      <c r="C134" s="20"/>
      <c r="D134" s="20"/>
      <c r="E134" s="20"/>
      <c r="F134" s="20"/>
      <c r="G134" s="20"/>
    </row>
    <row r="135" spans="1:7" ht="12.75">
      <c r="A135" s="20"/>
      <c r="B135" s="20"/>
      <c r="C135" s="20"/>
      <c r="D135" s="20"/>
      <c r="E135" s="20"/>
      <c r="F135" s="20"/>
      <c r="G135" s="20"/>
    </row>
    <row r="136" spans="1:7" ht="12.75">
      <c r="A136" s="20"/>
      <c r="B136" s="20"/>
      <c r="C136" s="20"/>
      <c r="D136" s="20"/>
      <c r="E136" s="20"/>
      <c r="F136" s="20"/>
      <c r="G136" s="20"/>
    </row>
    <row r="137" spans="1:7" ht="12.75">
      <c r="A137" s="20"/>
      <c r="B137" s="20"/>
      <c r="C137" s="20"/>
      <c r="D137" s="20"/>
      <c r="E137" s="20"/>
      <c r="F137" s="20"/>
      <c r="G137" s="20"/>
    </row>
    <row r="138" spans="1:7" ht="12.75">
      <c r="A138" s="20"/>
      <c r="B138" s="20"/>
      <c r="C138" s="20"/>
      <c r="D138" s="20"/>
      <c r="E138" s="20"/>
      <c r="F138" s="20"/>
      <c r="G138" s="20"/>
    </row>
    <row r="139" spans="1:7" ht="12.75">
      <c r="A139" s="20"/>
      <c r="B139" s="20"/>
      <c r="C139" s="20"/>
      <c r="D139" s="20"/>
      <c r="E139" s="20"/>
      <c r="F139" s="20"/>
      <c r="G139" s="20"/>
    </row>
    <row r="140" spans="1:7" ht="12.75">
      <c r="A140" s="20"/>
      <c r="B140" s="20"/>
      <c r="C140" s="20"/>
      <c r="D140" s="20"/>
      <c r="E140" s="20"/>
      <c r="F140" s="20"/>
      <c r="G140" s="20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5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.00390625" style="8" customWidth="1"/>
    <col min="2" max="2" width="24.00390625" style="8" customWidth="1"/>
    <col min="3" max="3" width="11.875" style="8" customWidth="1"/>
    <col min="4" max="4" width="8.25390625" style="8" customWidth="1"/>
    <col min="5" max="5" width="8.375" style="8" customWidth="1"/>
    <col min="6" max="6" width="8.125" style="8" customWidth="1"/>
    <col min="7" max="7" width="8.875" style="8" customWidth="1"/>
    <col min="8" max="8" width="14.375" style="8" customWidth="1"/>
    <col min="9" max="16384" width="9.125" style="8" customWidth="1"/>
  </cols>
  <sheetData>
    <row r="1" spans="1:8" ht="12.75">
      <c r="A1" s="178" t="s">
        <v>327</v>
      </c>
      <c r="B1" s="178"/>
      <c r="C1" s="178"/>
      <c r="D1" s="178"/>
      <c r="E1" s="178"/>
      <c r="F1" s="178"/>
      <c r="G1" s="178"/>
      <c r="H1" s="40"/>
    </row>
    <row r="2" spans="1:8" ht="12.75">
      <c r="A2" s="47" t="s">
        <v>308</v>
      </c>
      <c r="B2" s="47" t="s">
        <v>218</v>
      </c>
      <c r="C2" s="47" t="s">
        <v>293</v>
      </c>
      <c r="D2" s="47" t="s">
        <v>294</v>
      </c>
      <c r="E2" s="47" t="s">
        <v>295</v>
      </c>
      <c r="F2" s="47" t="s">
        <v>0</v>
      </c>
      <c r="G2" s="51" t="s">
        <v>296</v>
      </c>
      <c r="H2" s="47" t="s">
        <v>291</v>
      </c>
    </row>
    <row r="3" spans="1:8" ht="12.75">
      <c r="A3" s="39">
        <v>1</v>
      </c>
      <c r="B3" s="28" t="s">
        <v>7</v>
      </c>
      <c r="C3" s="39">
        <v>16</v>
      </c>
      <c r="D3" s="39">
        <v>12</v>
      </c>
      <c r="E3" s="39">
        <v>16</v>
      </c>
      <c r="F3" s="39">
        <f aca="true" t="shared" si="0" ref="F3:F66">+C3+D3+E3</f>
        <v>44</v>
      </c>
      <c r="G3" s="41">
        <f aca="true" t="shared" si="1" ref="G3:G66">+F3/3</f>
        <v>14.666666666666666</v>
      </c>
      <c r="H3" s="12"/>
    </row>
    <row r="4" spans="1:8" ht="12.75">
      <c r="A4" s="39">
        <v>2</v>
      </c>
      <c r="B4" s="28" t="s">
        <v>14</v>
      </c>
      <c r="C4" s="39">
        <v>3</v>
      </c>
      <c r="D4" s="39">
        <v>16</v>
      </c>
      <c r="E4" s="39">
        <v>4</v>
      </c>
      <c r="F4" s="39">
        <f t="shared" si="0"/>
        <v>23</v>
      </c>
      <c r="G4" s="41">
        <f t="shared" si="1"/>
        <v>7.666666666666667</v>
      </c>
      <c r="H4" s="12"/>
    </row>
    <row r="5" spans="1:8" ht="12.75">
      <c r="A5" s="39">
        <v>3</v>
      </c>
      <c r="B5" s="28" t="s">
        <v>252</v>
      </c>
      <c r="C5" s="39">
        <v>9</v>
      </c>
      <c r="D5" s="39">
        <v>9</v>
      </c>
      <c r="E5" s="39">
        <v>4</v>
      </c>
      <c r="F5" s="39">
        <f t="shared" si="0"/>
        <v>22</v>
      </c>
      <c r="G5" s="41">
        <f t="shared" si="1"/>
        <v>7.333333333333333</v>
      </c>
      <c r="H5" s="12"/>
    </row>
    <row r="6" spans="1:8" ht="12.75">
      <c r="A6" s="39">
        <v>4</v>
      </c>
      <c r="B6" s="28" t="s">
        <v>2</v>
      </c>
      <c r="C6" s="39">
        <v>9</v>
      </c>
      <c r="D6" s="39">
        <v>2</v>
      </c>
      <c r="E6" s="39">
        <v>9</v>
      </c>
      <c r="F6" s="39">
        <f t="shared" si="0"/>
        <v>20</v>
      </c>
      <c r="G6" s="41">
        <f t="shared" si="1"/>
        <v>6.666666666666667</v>
      </c>
      <c r="H6" s="12"/>
    </row>
    <row r="7" spans="1:8" ht="12.75">
      <c r="A7" s="12">
        <v>5</v>
      </c>
      <c r="B7" s="28" t="s">
        <v>1</v>
      </c>
      <c r="C7" s="12">
        <v>12</v>
      </c>
      <c r="D7" s="12">
        <v>4</v>
      </c>
      <c r="E7" s="12">
        <v>3</v>
      </c>
      <c r="F7" s="12">
        <f t="shared" si="0"/>
        <v>19</v>
      </c>
      <c r="G7" s="41">
        <f t="shared" si="1"/>
        <v>6.333333333333333</v>
      </c>
      <c r="H7" s="12"/>
    </row>
    <row r="8" spans="1:8" ht="12.75">
      <c r="A8" s="12">
        <v>6</v>
      </c>
      <c r="B8" s="28" t="s">
        <v>3</v>
      </c>
      <c r="C8" s="12">
        <v>3</v>
      </c>
      <c r="D8" s="12">
        <v>3</v>
      </c>
      <c r="E8" s="12">
        <v>12</v>
      </c>
      <c r="F8" s="12">
        <f t="shared" si="0"/>
        <v>18</v>
      </c>
      <c r="G8" s="41">
        <f t="shared" si="1"/>
        <v>6</v>
      </c>
      <c r="H8" s="12"/>
    </row>
    <row r="9" spans="1:8" ht="12.75">
      <c r="A9" s="12">
        <v>7</v>
      </c>
      <c r="B9" s="28" t="s">
        <v>12</v>
      </c>
      <c r="C9" s="12">
        <v>4</v>
      </c>
      <c r="D9" s="12">
        <v>4</v>
      </c>
      <c r="E9" s="12">
        <v>9</v>
      </c>
      <c r="F9" s="12">
        <f t="shared" si="0"/>
        <v>17</v>
      </c>
      <c r="G9" s="41">
        <f t="shared" si="1"/>
        <v>5.666666666666667</v>
      </c>
      <c r="H9" s="12"/>
    </row>
    <row r="10" spans="1:8" ht="12.75">
      <c r="A10" s="12">
        <v>8</v>
      </c>
      <c r="B10" s="28" t="s">
        <v>29</v>
      </c>
      <c r="C10" s="12">
        <v>2</v>
      </c>
      <c r="D10" s="12">
        <v>9</v>
      </c>
      <c r="E10" s="12">
        <v>6</v>
      </c>
      <c r="F10" s="12">
        <f t="shared" si="0"/>
        <v>17</v>
      </c>
      <c r="G10" s="41">
        <f t="shared" si="1"/>
        <v>5.666666666666667</v>
      </c>
      <c r="H10" s="12"/>
    </row>
    <row r="11" spans="1:8" ht="12.75">
      <c r="A11" s="12">
        <v>9</v>
      </c>
      <c r="B11" s="28" t="s">
        <v>5</v>
      </c>
      <c r="C11" s="12">
        <v>6</v>
      </c>
      <c r="D11" s="12">
        <v>3</v>
      </c>
      <c r="E11" s="12">
        <v>4</v>
      </c>
      <c r="F11" s="12">
        <f t="shared" si="0"/>
        <v>13</v>
      </c>
      <c r="G11" s="41">
        <f t="shared" si="1"/>
        <v>4.333333333333333</v>
      </c>
      <c r="H11" s="12"/>
    </row>
    <row r="12" spans="1:8" ht="12.75">
      <c r="A12" s="12">
        <v>10</v>
      </c>
      <c r="B12" s="28" t="s">
        <v>168</v>
      </c>
      <c r="C12" s="12">
        <v>6</v>
      </c>
      <c r="D12" s="12">
        <v>2</v>
      </c>
      <c r="E12" s="12">
        <v>4</v>
      </c>
      <c r="F12" s="12">
        <f t="shared" si="0"/>
        <v>12</v>
      </c>
      <c r="G12" s="41">
        <f t="shared" si="1"/>
        <v>4</v>
      </c>
      <c r="H12" s="12"/>
    </row>
    <row r="13" spans="1:8" ht="12.75">
      <c r="A13" s="12">
        <v>11</v>
      </c>
      <c r="B13" s="28" t="s">
        <v>23</v>
      </c>
      <c r="C13" s="12">
        <v>6</v>
      </c>
      <c r="D13" s="12">
        <v>3</v>
      </c>
      <c r="E13" s="12">
        <v>3</v>
      </c>
      <c r="F13" s="12">
        <f t="shared" si="0"/>
        <v>12</v>
      </c>
      <c r="G13" s="41">
        <f t="shared" si="1"/>
        <v>4</v>
      </c>
      <c r="H13" s="12"/>
    </row>
    <row r="14" spans="1:8" ht="12.75">
      <c r="A14" s="12">
        <v>12</v>
      </c>
      <c r="B14" s="28" t="s">
        <v>159</v>
      </c>
      <c r="C14" s="12">
        <v>4</v>
      </c>
      <c r="D14" s="12">
        <v>4</v>
      </c>
      <c r="E14" s="12">
        <v>4</v>
      </c>
      <c r="F14" s="12">
        <f t="shared" si="0"/>
        <v>12</v>
      </c>
      <c r="G14" s="41">
        <f t="shared" si="1"/>
        <v>4</v>
      </c>
      <c r="H14" s="12"/>
    </row>
    <row r="15" spans="1:8" ht="12.75">
      <c r="A15" s="12">
        <v>13</v>
      </c>
      <c r="B15" s="28" t="s">
        <v>175</v>
      </c>
      <c r="C15" s="12">
        <v>4</v>
      </c>
      <c r="D15" s="12">
        <v>6</v>
      </c>
      <c r="E15" s="12">
        <v>2</v>
      </c>
      <c r="F15" s="12">
        <f t="shared" si="0"/>
        <v>12</v>
      </c>
      <c r="G15" s="41">
        <f t="shared" si="1"/>
        <v>4</v>
      </c>
      <c r="H15" s="12"/>
    </row>
    <row r="16" spans="1:8" ht="12.75">
      <c r="A16" s="12">
        <v>14</v>
      </c>
      <c r="B16" s="28" t="s">
        <v>49</v>
      </c>
      <c r="C16" s="12">
        <v>4</v>
      </c>
      <c r="D16" s="12">
        <v>6</v>
      </c>
      <c r="E16" s="12">
        <v>2</v>
      </c>
      <c r="F16" s="12">
        <f t="shared" si="0"/>
        <v>12</v>
      </c>
      <c r="G16" s="41">
        <f t="shared" si="1"/>
        <v>4</v>
      </c>
      <c r="H16" s="12"/>
    </row>
    <row r="17" spans="1:8" ht="12.75">
      <c r="A17" s="12">
        <v>15</v>
      </c>
      <c r="B17" s="28" t="s">
        <v>92</v>
      </c>
      <c r="C17" s="12">
        <v>6</v>
      </c>
      <c r="D17" s="12">
        <v>3</v>
      </c>
      <c r="E17" s="12">
        <v>2</v>
      </c>
      <c r="F17" s="12">
        <f t="shared" si="0"/>
        <v>11</v>
      </c>
      <c r="G17" s="41">
        <f t="shared" si="1"/>
        <v>3.6666666666666665</v>
      </c>
      <c r="H17" s="12"/>
    </row>
    <row r="18" spans="1:8" ht="12.75">
      <c r="A18" s="12">
        <v>16</v>
      </c>
      <c r="B18" s="28" t="s">
        <v>89</v>
      </c>
      <c r="C18" s="12">
        <v>3</v>
      </c>
      <c r="D18" s="12">
        <v>2</v>
      </c>
      <c r="E18" s="12">
        <v>6</v>
      </c>
      <c r="F18" s="12">
        <f t="shared" si="0"/>
        <v>11</v>
      </c>
      <c r="G18" s="41">
        <f t="shared" si="1"/>
        <v>3.6666666666666665</v>
      </c>
      <c r="H18" s="12"/>
    </row>
    <row r="19" spans="1:8" ht="12.75">
      <c r="A19" s="12">
        <v>17</v>
      </c>
      <c r="B19" s="28" t="s">
        <v>177</v>
      </c>
      <c r="C19" s="12">
        <v>4</v>
      </c>
      <c r="D19" s="12">
        <v>2</v>
      </c>
      <c r="E19" s="12">
        <v>4</v>
      </c>
      <c r="F19" s="12">
        <f t="shared" si="0"/>
        <v>10</v>
      </c>
      <c r="G19" s="41">
        <f t="shared" si="1"/>
        <v>3.3333333333333335</v>
      </c>
      <c r="H19" s="12"/>
    </row>
    <row r="20" spans="1:8" ht="12.75">
      <c r="A20" s="12">
        <v>18</v>
      </c>
      <c r="B20" s="28" t="s">
        <v>318</v>
      </c>
      <c r="C20" s="12">
        <v>3</v>
      </c>
      <c r="D20" s="12">
        <v>4</v>
      </c>
      <c r="E20" s="12">
        <v>3</v>
      </c>
      <c r="F20" s="12">
        <f t="shared" si="0"/>
        <v>10</v>
      </c>
      <c r="G20" s="41">
        <f t="shared" si="1"/>
        <v>3.3333333333333335</v>
      </c>
      <c r="H20" s="12"/>
    </row>
    <row r="21" spans="1:8" ht="12.75">
      <c r="A21" s="12">
        <v>19</v>
      </c>
      <c r="B21" s="28" t="s">
        <v>101</v>
      </c>
      <c r="C21" s="12">
        <v>2</v>
      </c>
      <c r="D21" s="12">
        <v>4</v>
      </c>
      <c r="E21" s="12">
        <v>4</v>
      </c>
      <c r="F21" s="12">
        <f t="shared" si="0"/>
        <v>10</v>
      </c>
      <c r="G21" s="41">
        <f t="shared" si="1"/>
        <v>3.3333333333333335</v>
      </c>
      <c r="H21" s="12"/>
    </row>
    <row r="22" spans="1:8" ht="12.75">
      <c r="A22" s="12">
        <v>20</v>
      </c>
      <c r="B22" s="28" t="s">
        <v>99</v>
      </c>
      <c r="C22" s="12">
        <v>2</v>
      </c>
      <c r="D22" s="12">
        <v>2</v>
      </c>
      <c r="E22" s="12">
        <v>6</v>
      </c>
      <c r="F22" s="12">
        <f t="shared" si="0"/>
        <v>10</v>
      </c>
      <c r="G22" s="41">
        <f t="shared" si="1"/>
        <v>3.3333333333333335</v>
      </c>
      <c r="H22" s="12"/>
    </row>
    <row r="23" spans="1:8" ht="12.75">
      <c r="A23" s="12">
        <v>21</v>
      </c>
      <c r="B23" s="28" t="s">
        <v>119</v>
      </c>
      <c r="C23" s="12">
        <v>1</v>
      </c>
      <c r="D23" s="12">
        <v>6</v>
      </c>
      <c r="E23" s="12">
        <v>3</v>
      </c>
      <c r="F23" s="12">
        <f t="shared" si="0"/>
        <v>10</v>
      </c>
      <c r="G23" s="41">
        <f t="shared" si="1"/>
        <v>3.3333333333333335</v>
      </c>
      <c r="H23" s="12"/>
    </row>
    <row r="24" spans="1:8" ht="12.75">
      <c r="A24" s="12">
        <v>22</v>
      </c>
      <c r="B24" s="28" t="s">
        <v>10</v>
      </c>
      <c r="C24" s="12">
        <v>3</v>
      </c>
      <c r="D24" s="12">
        <v>0</v>
      </c>
      <c r="E24" s="12">
        <v>6</v>
      </c>
      <c r="F24" s="12">
        <f t="shared" si="0"/>
        <v>9</v>
      </c>
      <c r="G24" s="41">
        <f t="shared" si="1"/>
        <v>3</v>
      </c>
      <c r="H24" s="12"/>
    </row>
    <row r="25" spans="1:8" ht="12.75">
      <c r="A25" s="12">
        <v>23</v>
      </c>
      <c r="B25" s="28" t="s">
        <v>319</v>
      </c>
      <c r="C25" s="12">
        <v>3</v>
      </c>
      <c r="D25" s="12">
        <v>6</v>
      </c>
      <c r="E25" s="12">
        <v>0</v>
      </c>
      <c r="F25" s="12">
        <f t="shared" si="0"/>
        <v>9</v>
      </c>
      <c r="G25" s="41">
        <f t="shared" si="1"/>
        <v>3</v>
      </c>
      <c r="H25" s="12"/>
    </row>
    <row r="26" spans="1:8" ht="12.75">
      <c r="A26" s="12">
        <v>24</v>
      </c>
      <c r="B26" s="28" t="s">
        <v>165</v>
      </c>
      <c r="C26" s="12">
        <v>2</v>
      </c>
      <c r="D26" s="12">
        <v>4</v>
      </c>
      <c r="E26" s="12">
        <v>3</v>
      </c>
      <c r="F26" s="12">
        <f t="shared" si="0"/>
        <v>9</v>
      </c>
      <c r="G26" s="41">
        <f t="shared" si="1"/>
        <v>3</v>
      </c>
      <c r="H26" s="12"/>
    </row>
    <row r="27" spans="1:8" ht="12.75">
      <c r="A27" s="12">
        <v>25</v>
      </c>
      <c r="B27" s="28" t="s">
        <v>8</v>
      </c>
      <c r="C27" s="12">
        <v>4</v>
      </c>
      <c r="D27" s="12">
        <v>0</v>
      </c>
      <c r="E27" s="12">
        <v>4</v>
      </c>
      <c r="F27" s="12">
        <f t="shared" si="0"/>
        <v>8</v>
      </c>
      <c r="G27" s="41">
        <f t="shared" si="1"/>
        <v>2.6666666666666665</v>
      </c>
      <c r="H27" s="12"/>
    </row>
    <row r="28" spans="1:8" ht="12.75">
      <c r="A28" s="12">
        <v>26</v>
      </c>
      <c r="B28" s="28" t="s">
        <v>106</v>
      </c>
      <c r="C28" s="12">
        <v>3</v>
      </c>
      <c r="D28" s="12">
        <v>2</v>
      </c>
      <c r="E28" s="12">
        <v>3</v>
      </c>
      <c r="F28" s="12">
        <f t="shared" si="0"/>
        <v>8</v>
      </c>
      <c r="G28" s="41">
        <f t="shared" si="1"/>
        <v>2.6666666666666665</v>
      </c>
      <c r="H28" s="12"/>
    </row>
    <row r="29" spans="1:8" ht="12.75">
      <c r="A29" s="12">
        <v>27</v>
      </c>
      <c r="B29" s="28" t="s">
        <v>11</v>
      </c>
      <c r="C29" s="12">
        <v>3</v>
      </c>
      <c r="D29" s="12">
        <v>3</v>
      </c>
      <c r="E29" s="12">
        <v>2</v>
      </c>
      <c r="F29" s="12">
        <f t="shared" si="0"/>
        <v>8</v>
      </c>
      <c r="G29" s="41">
        <f t="shared" si="1"/>
        <v>2.6666666666666665</v>
      </c>
      <c r="H29" s="12"/>
    </row>
    <row r="30" spans="1:8" ht="12.75">
      <c r="A30" s="12">
        <v>28</v>
      </c>
      <c r="B30" s="28" t="s">
        <v>56</v>
      </c>
      <c r="C30" s="12">
        <v>3</v>
      </c>
      <c r="D30" s="12">
        <v>3</v>
      </c>
      <c r="E30" s="12">
        <v>2</v>
      </c>
      <c r="F30" s="12">
        <f t="shared" si="0"/>
        <v>8</v>
      </c>
      <c r="G30" s="41">
        <f t="shared" si="1"/>
        <v>2.6666666666666665</v>
      </c>
      <c r="H30" s="12"/>
    </row>
    <row r="31" spans="1:8" ht="12.75">
      <c r="A31" s="12">
        <v>29</v>
      </c>
      <c r="B31" s="28" t="s">
        <v>80</v>
      </c>
      <c r="C31" s="12">
        <v>3</v>
      </c>
      <c r="D31" s="12">
        <v>3</v>
      </c>
      <c r="E31" s="12">
        <v>2</v>
      </c>
      <c r="F31" s="12">
        <f t="shared" si="0"/>
        <v>8</v>
      </c>
      <c r="G31" s="41">
        <f t="shared" si="1"/>
        <v>2.6666666666666665</v>
      </c>
      <c r="H31" s="12"/>
    </row>
    <row r="32" spans="1:8" ht="12.75">
      <c r="A32" s="12">
        <v>30</v>
      </c>
      <c r="B32" s="28" t="s">
        <v>58</v>
      </c>
      <c r="C32" s="12">
        <v>2</v>
      </c>
      <c r="D32" s="12">
        <v>3</v>
      </c>
      <c r="E32" s="12">
        <v>3</v>
      </c>
      <c r="F32" s="12">
        <f t="shared" si="0"/>
        <v>8</v>
      </c>
      <c r="G32" s="41">
        <f t="shared" si="1"/>
        <v>2.6666666666666665</v>
      </c>
      <c r="H32" s="12"/>
    </row>
    <row r="33" spans="1:8" ht="12.75">
      <c r="A33" s="12">
        <v>31</v>
      </c>
      <c r="B33" s="28" t="s">
        <v>120</v>
      </c>
      <c r="C33" s="12">
        <v>4</v>
      </c>
      <c r="D33" s="12">
        <v>3</v>
      </c>
      <c r="E33" s="12">
        <v>0</v>
      </c>
      <c r="F33" s="12">
        <f t="shared" si="0"/>
        <v>7</v>
      </c>
      <c r="G33" s="41">
        <f t="shared" si="1"/>
        <v>2.3333333333333335</v>
      </c>
      <c r="H33" s="12"/>
    </row>
    <row r="34" spans="1:8" ht="12.75">
      <c r="A34" s="12">
        <v>32</v>
      </c>
      <c r="B34" s="28" t="s">
        <v>192</v>
      </c>
      <c r="C34" s="12">
        <v>3</v>
      </c>
      <c r="D34" s="12">
        <v>2</v>
      </c>
      <c r="E34" s="12">
        <v>2</v>
      </c>
      <c r="F34" s="12">
        <f t="shared" si="0"/>
        <v>7</v>
      </c>
      <c r="G34" s="41">
        <f t="shared" si="1"/>
        <v>2.3333333333333335</v>
      </c>
      <c r="H34" s="12"/>
    </row>
    <row r="35" spans="1:8" ht="12.75">
      <c r="A35" s="12">
        <v>33</v>
      </c>
      <c r="B35" s="28" t="s">
        <v>189</v>
      </c>
      <c r="C35" s="12">
        <v>3</v>
      </c>
      <c r="D35" s="12">
        <v>2</v>
      </c>
      <c r="E35" s="12">
        <v>2</v>
      </c>
      <c r="F35" s="12">
        <f t="shared" si="0"/>
        <v>7</v>
      </c>
      <c r="G35" s="41">
        <f t="shared" si="1"/>
        <v>2.3333333333333335</v>
      </c>
      <c r="H35" s="12"/>
    </row>
    <row r="36" spans="1:8" ht="12.75">
      <c r="A36" s="12">
        <v>34</v>
      </c>
      <c r="B36" s="28" t="s">
        <v>75</v>
      </c>
      <c r="C36" s="12">
        <v>2</v>
      </c>
      <c r="D36" s="12">
        <v>2</v>
      </c>
      <c r="E36" s="12">
        <v>3</v>
      </c>
      <c r="F36" s="12">
        <f t="shared" si="0"/>
        <v>7</v>
      </c>
      <c r="G36" s="41">
        <f t="shared" si="1"/>
        <v>2.3333333333333335</v>
      </c>
      <c r="H36" s="12"/>
    </row>
    <row r="37" spans="1:8" ht="12.75">
      <c r="A37" s="12">
        <v>35</v>
      </c>
      <c r="B37" s="28" t="s">
        <v>178</v>
      </c>
      <c r="C37" s="12">
        <v>2</v>
      </c>
      <c r="D37" s="12">
        <v>2</v>
      </c>
      <c r="E37" s="12">
        <v>3</v>
      </c>
      <c r="F37" s="12">
        <f t="shared" si="0"/>
        <v>7</v>
      </c>
      <c r="G37" s="41">
        <f t="shared" si="1"/>
        <v>2.3333333333333335</v>
      </c>
      <c r="H37" s="12"/>
    </row>
    <row r="38" spans="1:8" ht="12.75">
      <c r="A38" s="12">
        <v>36</v>
      </c>
      <c r="B38" s="28" t="s">
        <v>200</v>
      </c>
      <c r="C38" s="12">
        <v>2</v>
      </c>
      <c r="D38" s="12">
        <v>2</v>
      </c>
      <c r="E38" s="12">
        <v>3</v>
      </c>
      <c r="F38" s="12">
        <f t="shared" si="0"/>
        <v>7</v>
      </c>
      <c r="G38" s="41">
        <f t="shared" si="1"/>
        <v>2.3333333333333335</v>
      </c>
      <c r="H38" s="12"/>
    </row>
    <row r="39" spans="1:8" ht="12.75">
      <c r="A39" s="12">
        <v>37</v>
      </c>
      <c r="B39" s="28" t="s">
        <v>88</v>
      </c>
      <c r="C39" s="12">
        <v>2</v>
      </c>
      <c r="D39" s="12">
        <v>3</v>
      </c>
      <c r="E39" s="12">
        <v>2</v>
      </c>
      <c r="F39" s="12">
        <f t="shared" si="0"/>
        <v>7</v>
      </c>
      <c r="G39" s="41">
        <f t="shared" si="1"/>
        <v>2.3333333333333335</v>
      </c>
      <c r="H39" s="12"/>
    </row>
    <row r="40" spans="1:8" ht="12.75">
      <c r="A40" s="12">
        <v>38</v>
      </c>
      <c r="B40" s="28" t="s">
        <v>63</v>
      </c>
      <c r="C40" s="12">
        <v>1</v>
      </c>
      <c r="D40" s="12">
        <v>3</v>
      </c>
      <c r="E40" s="12">
        <v>3</v>
      </c>
      <c r="F40" s="12">
        <f t="shared" si="0"/>
        <v>7</v>
      </c>
      <c r="G40" s="41">
        <f t="shared" si="1"/>
        <v>2.3333333333333335</v>
      </c>
      <c r="H40" s="12"/>
    </row>
    <row r="41" spans="1:8" ht="12.75">
      <c r="A41" s="12">
        <v>39</v>
      </c>
      <c r="B41" s="28" t="s">
        <v>13</v>
      </c>
      <c r="C41" s="12">
        <v>1</v>
      </c>
      <c r="D41" s="12">
        <v>4</v>
      </c>
      <c r="E41" s="12">
        <v>2</v>
      </c>
      <c r="F41" s="12">
        <f t="shared" si="0"/>
        <v>7</v>
      </c>
      <c r="G41" s="41">
        <f t="shared" si="1"/>
        <v>2.3333333333333335</v>
      </c>
      <c r="H41" s="12"/>
    </row>
    <row r="42" spans="1:8" ht="12.75">
      <c r="A42" s="12">
        <v>40</v>
      </c>
      <c r="B42" s="28" t="s">
        <v>253</v>
      </c>
      <c r="C42" s="12">
        <v>2</v>
      </c>
      <c r="D42" s="12">
        <v>2</v>
      </c>
      <c r="E42" s="12">
        <v>2</v>
      </c>
      <c r="F42" s="12">
        <f t="shared" si="0"/>
        <v>6</v>
      </c>
      <c r="G42" s="41">
        <f t="shared" si="1"/>
        <v>2</v>
      </c>
      <c r="H42" s="12"/>
    </row>
    <row r="43" spans="1:8" ht="12.75">
      <c r="A43" s="12">
        <v>41</v>
      </c>
      <c r="B43" s="28" t="s">
        <v>73</v>
      </c>
      <c r="C43" s="12">
        <v>2</v>
      </c>
      <c r="D43" s="12">
        <v>2</v>
      </c>
      <c r="E43" s="12">
        <v>2</v>
      </c>
      <c r="F43" s="12">
        <f t="shared" si="0"/>
        <v>6</v>
      </c>
      <c r="G43" s="41">
        <f t="shared" si="1"/>
        <v>2</v>
      </c>
      <c r="H43" s="12"/>
    </row>
    <row r="44" spans="1:8" ht="12.75">
      <c r="A44" s="12">
        <v>42</v>
      </c>
      <c r="B44" s="28" t="s">
        <v>40</v>
      </c>
      <c r="C44" s="12">
        <v>2</v>
      </c>
      <c r="D44" s="12">
        <v>2</v>
      </c>
      <c r="E44" s="12">
        <v>2</v>
      </c>
      <c r="F44" s="12">
        <f t="shared" si="0"/>
        <v>6</v>
      </c>
      <c r="G44" s="41">
        <f t="shared" si="1"/>
        <v>2</v>
      </c>
      <c r="H44" s="12"/>
    </row>
    <row r="45" spans="1:8" ht="12.75">
      <c r="A45" s="12">
        <v>43</v>
      </c>
      <c r="B45" s="28" t="s">
        <v>254</v>
      </c>
      <c r="C45" s="12">
        <v>2</v>
      </c>
      <c r="D45" s="12">
        <v>2</v>
      </c>
      <c r="E45" s="12">
        <v>2</v>
      </c>
      <c r="F45" s="12">
        <f t="shared" si="0"/>
        <v>6</v>
      </c>
      <c r="G45" s="41">
        <f t="shared" si="1"/>
        <v>2</v>
      </c>
      <c r="H45" s="12"/>
    </row>
    <row r="46" spans="1:8" ht="12.75">
      <c r="A46" s="12">
        <v>44</v>
      </c>
      <c r="B46" s="28" t="s">
        <v>98</v>
      </c>
      <c r="C46" s="12">
        <v>2</v>
      </c>
      <c r="D46" s="12">
        <v>3</v>
      </c>
      <c r="E46" s="12">
        <v>1</v>
      </c>
      <c r="F46" s="12">
        <f t="shared" si="0"/>
        <v>6</v>
      </c>
      <c r="G46" s="41">
        <f t="shared" si="1"/>
        <v>2</v>
      </c>
      <c r="H46" s="12"/>
    </row>
    <row r="47" spans="1:8" ht="12.75">
      <c r="A47" s="12">
        <v>45</v>
      </c>
      <c r="B47" s="28" t="s">
        <v>57</v>
      </c>
      <c r="C47" s="12">
        <v>2</v>
      </c>
      <c r="D47" s="12">
        <v>2</v>
      </c>
      <c r="E47" s="12">
        <v>2</v>
      </c>
      <c r="F47" s="12">
        <f t="shared" si="0"/>
        <v>6</v>
      </c>
      <c r="G47" s="41">
        <f t="shared" si="1"/>
        <v>2</v>
      </c>
      <c r="H47" s="12"/>
    </row>
    <row r="48" spans="1:8" ht="12.75">
      <c r="A48" s="12">
        <v>46</v>
      </c>
      <c r="B48" s="28" t="s">
        <v>255</v>
      </c>
      <c r="C48" s="12">
        <v>2</v>
      </c>
      <c r="D48" s="12">
        <v>2</v>
      </c>
      <c r="E48" s="12">
        <v>2</v>
      </c>
      <c r="F48" s="12">
        <f t="shared" si="0"/>
        <v>6</v>
      </c>
      <c r="G48" s="41">
        <f t="shared" si="1"/>
        <v>2</v>
      </c>
      <c r="H48" s="12"/>
    </row>
    <row r="49" spans="1:8" ht="12.75">
      <c r="A49" s="12">
        <v>47</v>
      </c>
      <c r="B49" s="28" t="s">
        <v>256</v>
      </c>
      <c r="C49" s="12">
        <v>1</v>
      </c>
      <c r="D49" s="12">
        <v>2</v>
      </c>
      <c r="E49" s="12">
        <v>3</v>
      </c>
      <c r="F49" s="12">
        <f t="shared" si="0"/>
        <v>6</v>
      </c>
      <c r="G49" s="41">
        <f t="shared" si="1"/>
        <v>2</v>
      </c>
      <c r="H49" s="12"/>
    </row>
    <row r="50" spans="1:8" ht="12.75">
      <c r="A50" s="12">
        <v>48</v>
      </c>
      <c r="B50" s="28" t="s">
        <v>223</v>
      </c>
      <c r="C50" s="12">
        <v>1</v>
      </c>
      <c r="D50" s="12">
        <v>2</v>
      </c>
      <c r="E50" s="12">
        <v>3</v>
      </c>
      <c r="F50" s="12">
        <f t="shared" si="0"/>
        <v>6</v>
      </c>
      <c r="G50" s="41">
        <f t="shared" si="1"/>
        <v>2</v>
      </c>
      <c r="H50" s="12"/>
    </row>
    <row r="51" spans="1:8" ht="12.75">
      <c r="A51" s="12">
        <v>49</v>
      </c>
      <c r="B51" s="28" t="s">
        <v>26</v>
      </c>
      <c r="C51" s="12">
        <v>0</v>
      </c>
      <c r="D51" s="12">
        <v>3</v>
      </c>
      <c r="E51" s="12">
        <v>3</v>
      </c>
      <c r="F51" s="12">
        <f t="shared" si="0"/>
        <v>6</v>
      </c>
      <c r="G51" s="41">
        <f t="shared" si="1"/>
        <v>2</v>
      </c>
      <c r="H51" s="12"/>
    </row>
    <row r="52" spans="1:8" ht="12.75">
      <c r="A52" s="12">
        <v>50</v>
      </c>
      <c r="B52" s="28" t="s">
        <v>257</v>
      </c>
      <c r="C52" s="12">
        <v>3</v>
      </c>
      <c r="D52" s="12">
        <v>0</v>
      </c>
      <c r="E52" s="12">
        <v>2</v>
      </c>
      <c r="F52" s="12">
        <f t="shared" si="0"/>
        <v>5</v>
      </c>
      <c r="G52" s="41">
        <f t="shared" si="1"/>
        <v>1.6666666666666667</v>
      </c>
      <c r="H52" s="12"/>
    </row>
    <row r="53" spans="1:8" ht="12.75">
      <c r="A53" s="12">
        <v>51</v>
      </c>
      <c r="B53" s="28" t="s">
        <v>258</v>
      </c>
      <c r="C53" s="12">
        <v>3</v>
      </c>
      <c r="D53" s="12">
        <v>2</v>
      </c>
      <c r="E53" s="12">
        <v>0</v>
      </c>
      <c r="F53" s="12">
        <f t="shared" si="0"/>
        <v>5</v>
      </c>
      <c r="G53" s="41">
        <f t="shared" si="1"/>
        <v>1.6666666666666667</v>
      </c>
      <c r="H53" s="14" t="s">
        <v>314</v>
      </c>
    </row>
    <row r="54" spans="1:8" ht="12.75">
      <c r="A54" s="12">
        <v>52</v>
      </c>
      <c r="B54" s="28" t="s">
        <v>259</v>
      </c>
      <c r="C54" s="12">
        <v>2</v>
      </c>
      <c r="D54" s="12">
        <v>3</v>
      </c>
      <c r="E54" s="12">
        <v>0</v>
      </c>
      <c r="F54" s="12">
        <f t="shared" si="0"/>
        <v>5</v>
      </c>
      <c r="G54" s="41">
        <f t="shared" si="1"/>
        <v>1.6666666666666667</v>
      </c>
      <c r="H54" s="12"/>
    </row>
    <row r="55" spans="1:8" ht="12.75">
      <c r="A55" s="12">
        <v>53</v>
      </c>
      <c r="B55" s="28" t="s">
        <v>260</v>
      </c>
      <c r="C55" s="12">
        <v>2</v>
      </c>
      <c r="D55" s="12">
        <v>1</v>
      </c>
      <c r="E55" s="12">
        <v>2</v>
      </c>
      <c r="F55" s="12">
        <f t="shared" si="0"/>
        <v>5</v>
      </c>
      <c r="G55" s="41">
        <f t="shared" si="1"/>
        <v>1.6666666666666667</v>
      </c>
      <c r="H55" s="12"/>
    </row>
    <row r="56" spans="1:8" ht="12.75">
      <c r="A56" s="12">
        <v>54</v>
      </c>
      <c r="B56" s="28" t="s">
        <v>55</v>
      </c>
      <c r="C56" s="12">
        <v>2</v>
      </c>
      <c r="D56" s="12">
        <v>2</v>
      </c>
      <c r="E56" s="12">
        <v>1</v>
      </c>
      <c r="F56" s="12">
        <f t="shared" si="0"/>
        <v>5</v>
      </c>
      <c r="G56" s="41">
        <f t="shared" si="1"/>
        <v>1.6666666666666667</v>
      </c>
      <c r="H56" s="12"/>
    </row>
    <row r="57" spans="1:8" ht="12.75">
      <c r="A57" s="12">
        <v>55</v>
      </c>
      <c r="B57" s="28" t="s">
        <v>261</v>
      </c>
      <c r="C57" s="12">
        <v>2</v>
      </c>
      <c r="D57" s="12">
        <v>2</v>
      </c>
      <c r="E57" s="12">
        <v>1</v>
      </c>
      <c r="F57" s="12">
        <f t="shared" si="0"/>
        <v>5</v>
      </c>
      <c r="G57" s="41">
        <f t="shared" si="1"/>
        <v>1.6666666666666667</v>
      </c>
      <c r="H57" s="12"/>
    </row>
    <row r="58" spans="1:8" ht="12.75">
      <c r="A58" s="12">
        <v>56</v>
      </c>
      <c r="B58" s="28" t="s">
        <v>262</v>
      </c>
      <c r="C58" s="12">
        <v>1</v>
      </c>
      <c r="D58" s="12">
        <v>2</v>
      </c>
      <c r="E58" s="12">
        <v>2</v>
      </c>
      <c r="F58" s="12">
        <f t="shared" si="0"/>
        <v>5</v>
      </c>
      <c r="G58" s="41">
        <f t="shared" si="1"/>
        <v>1.6666666666666667</v>
      </c>
      <c r="H58" s="12"/>
    </row>
    <row r="59" spans="1:8" ht="12.75">
      <c r="A59" s="12">
        <v>57</v>
      </c>
      <c r="B59" s="28" t="s">
        <v>38</v>
      </c>
      <c r="C59" s="12">
        <v>1</v>
      </c>
      <c r="D59" s="12">
        <v>2</v>
      </c>
      <c r="E59" s="12">
        <v>2</v>
      </c>
      <c r="F59" s="12">
        <f t="shared" si="0"/>
        <v>5</v>
      </c>
      <c r="G59" s="41">
        <f t="shared" si="1"/>
        <v>1.6666666666666667</v>
      </c>
      <c r="H59" s="12"/>
    </row>
    <row r="60" spans="1:8" ht="12.75">
      <c r="A60" s="12">
        <v>58</v>
      </c>
      <c r="B60" s="28" t="s">
        <v>263</v>
      </c>
      <c r="C60" s="12">
        <v>1</v>
      </c>
      <c r="D60" s="12">
        <v>2</v>
      </c>
      <c r="E60" s="12">
        <v>2</v>
      </c>
      <c r="F60" s="12">
        <f t="shared" si="0"/>
        <v>5</v>
      </c>
      <c r="G60" s="41">
        <f t="shared" si="1"/>
        <v>1.6666666666666667</v>
      </c>
      <c r="H60" s="12"/>
    </row>
    <row r="61" spans="1:8" ht="12.75">
      <c r="A61" s="12">
        <v>59</v>
      </c>
      <c r="B61" s="28" t="s">
        <v>320</v>
      </c>
      <c r="C61" s="12">
        <v>1</v>
      </c>
      <c r="D61" s="12">
        <v>2</v>
      </c>
      <c r="E61" s="12">
        <v>2</v>
      </c>
      <c r="F61" s="12">
        <f t="shared" si="0"/>
        <v>5</v>
      </c>
      <c r="G61" s="41">
        <f t="shared" si="1"/>
        <v>1.6666666666666667</v>
      </c>
      <c r="H61" s="12"/>
    </row>
    <row r="62" spans="1:8" ht="12.75">
      <c r="A62" s="12">
        <v>60</v>
      </c>
      <c r="B62" s="28" t="s">
        <v>87</v>
      </c>
      <c r="C62" s="12">
        <v>0</v>
      </c>
      <c r="D62" s="12">
        <v>2</v>
      </c>
      <c r="E62" s="12">
        <v>3</v>
      </c>
      <c r="F62" s="12">
        <f t="shared" si="0"/>
        <v>5</v>
      </c>
      <c r="G62" s="41">
        <f t="shared" si="1"/>
        <v>1.6666666666666667</v>
      </c>
      <c r="H62" s="12"/>
    </row>
    <row r="63" spans="1:8" ht="12.75">
      <c r="A63" s="12">
        <v>61</v>
      </c>
      <c r="B63" s="28" t="s">
        <v>180</v>
      </c>
      <c r="C63" s="12">
        <v>0</v>
      </c>
      <c r="D63" s="12">
        <v>3</v>
      </c>
      <c r="E63" s="12">
        <v>2</v>
      </c>
      <c r="F63" s="12">
        <f t="shared" si="0"/>
        <v>5</v>
      </c>
      <c r="G63" s="41">
        <f t="shared" si="1"/>
        <v>1.6666666666666667</v>
      </c>
      <c r="H63" s="12"/>
    </row>
    <row r="64" spans="1:8" ht="12.75">
      <c r="A64" s="12">
        <v>62</v>
      </c>
      <c r="B64" s="28" t="s">
        <v>6</v>
      </c>
      <c r="C64" s="12">
        <v>4</v>
      </c>
      <c r="D64" s="12">
        <v>0</v>
      </c>
      <c r="E64" s="12">
        <v>0</v>
      </c>
      <c r="F64" s="12">
        <f t="shared" si="0"/>
        <v>4</v>
      </c>
      <c r="G64" s="41">
        <f t="shared" si="1"/>
        <v>1.3333333333333333</v>
      </c>
      <c r="H64" s="12"/>
    </row>
    <row r="65" spans="1:8" ht="12.75">
      <c r="A65" s="12">
        <v>63</v>
      </c>
      <c r="B65" s="28" t="s">
        <v>264</v>
      </c>
      <c r="C65" s="12">
        <v>2</v>
      </c>
      <c r="D65" s="12">
        <v>2</v>
      </c>
      <c r="E65" s="12">
        <v>0</v>
      </c>
      <c r="F65" s="12">
        <f t="shared" si="0"/>
        <v>4</v>
      </c>
      <c r="G65" s="41">
        <f t="shared" si="1"/>
        <v>1.3333333333333333</v>
      </c>
      <c r="H65" s="14" t="s">
        <v>314</v>
      </c>
    </row>
    <row r="66" spans="1:8" ht="12.75">
      <c r="A66" s="12">
        <v>64</v>
      </c>
      <c r="B66" s="28" t="s">
        <v>86</v>
      </c>
      <c r="C66" s="12">
        <v>2</v>
      </c>
      <c r="D66" s="12">
        <v>2</v>
      </c>
      <c r="E66" s="12">
        <v>0</v>
      </c>
      <c r="F66" s="12">
        <f t="shared" si="0"/>
        <v>4</v>
      </c>
      <c r="G66" s="41">
        <f t="shared" si="1"/>
        <v>1.3333333333333333</v>
      </c>
      <c r="H66" s="12"/>
    </row>
    <row r="67" spans="1:8" ht="12.75">
      <c r="A67" s="12">
        <v>65</v>
      </c>
      <c r="B67" s="28" t="s">
        <v>33</v>
      </c>
      <c r="C67" s="12">
        <v>2</v>
      </c>
      <c r="D67" s="12">
        <v>0</v>
      </c>
      <c r="E67" s="12">
        <v>2</v>
      </c>
      <c r="F67" s="12">
        <f aca="true" t="shared" si="2" ref="F67:F90">+C67+D67+E67</f>
        <v>4</v>
      </c>
      <c r="G67" s="41">
        <f aca="true" t="shared" si="3" ref="G67:G90">+F67/3</f>
        <v>1.3333333333333333</v>
      </c>
      <c r="H67" s="12"/>
    </row>
    <row r="68" spans="1:8" ht="12.75">
      <c r="A68" s="12">
        <v>66</v>
      </c>
      <c r="B68" s="28" t="s">
        <v>64</v>
      </c>
      <c r="C68" s="12">
        <v>1</v>
      </c>
      <c r="D68" s="12">
        <v>1</v>
      </c>
      <c r="E68" s="12">
        <v>2</v>
      </c>
      <c r="F68" s="12">
        <f t="shared" si="2"/>
        <v>4</v>
      </c>
      <c r="G68" s="41">
        <f t="shared" si="3"/>
        <v>1.3333333333333333</v>
      </c>
      <c r="H68" s="12"/>
    </row>
    <row r="69" spans="1:8" ht="12.75">
      <c r="A69" s="12">
        <v>67</v>
      </c>
      <c r="B69" s="28" t="s">
        <v>172</v>
      </c>
      <c r="C69" s="12">
        <v>0</v>
      </c>
      <c r="D69" s="12">
        <v>2</v>
      </c>
      <c r="E69" s="12">
        <v>2</v>
      </c>
      <c r="F69" s="12">
        <f t="shared" si="2"/>
        <v>4</v>
      </c>
      <c r="G69" s="41">
        <f t="shared" si="3"/>
        <v>1.3333333333333333</v>
      </c>
      <c r="H69" s="12"/>
    </row>
    <row r="70" spans="1:8" ht="12.75">
      <c r="A70" s="12">
        <v>68</v>
      </c>
      <c r="B70" s="28" t="s">
        <v>321</v>
      </c>
      <c r="C70" s="12">
        <v>0</v>
      </c>
      <c r="D70" s="12">
        <v>2</v>
      </c>
      <c r="E70" s="12">
        <v>2</v>
      </c>
      <c r="F70" s="12">
        <f t="shared" si="2"/>
        <v>4</v>
      </c>
      <c r="G70" s="41">
        <f t="shared" si="3"/>
        <v>1.3333333333333333</v>
      </c>
      <c r="H70" s="12"/>
    </row>
    <row r="71" spans="1:8" ht="12.75">
      <c r="A71" s="12">
        <v>69</v>
      </c>
      <c r="B71" s="28" t="s">
        <v>53</v>
      </c>
      <c r="C71" s="12">
        <v>0</v>
      </c>
      <c r="D71" s="12">
        <v>2</v>
      </c>
      <c r="E71" s="12">
        <v>2</v>
      </c>
      <c r="F71" s="12">
        <f t="shared" si="2"/>
        <v>4</v>
      </c>
      <c r="G71" s="41">
        <f t="shared" si="3"/>
        <v>1.3333333333333333</v>
      </c>
      <c r="H71" s="12"/>
    </row>
    <row r="72" spans="1:8" ht="12.75">
      <c r="A72" s="12">
        <v>70</v>
      </c>
      <c r="B72" s="28" t="s">
        <v>161</v>
      </c>
      <c r="C72" s="12">
        <v>3</v>
      </c>
      <c r="D72" s="12">
        <v>0</v>
      </c>
      <c r="E72" s="12">
        <v>0</v>
      </c>
      <c r="F72" s="12">
        <f t="shared" si="2"/>
        <v>3</v>
      </c>
      <c r="G72" s="41">
        <f t="shared" si="3"/>
        <v>1</v>
      </c>
      <c r="H72" s="12"/>
    </row>
    <row r="73" spans="1:8" ht="12.75">
      <c r="A73" s="12">
        <v>71</v>
      </c>
      <c r="B73" s="28" t="s">
        <v>322</v>
      </c>
      <c r="C73" s="12">
        <v>3</v>
      </c>
      <c r="D73" s="12">
        <v>0</v>
      </c>
      <c r="E73" s="12">
        <v>0</v>
      </c>
      <c r="F73" s="12">
        <f t="shared" si="2"/>
        <v>3</v>
      </c>
      <c r="G73" s="41">
        <f t="shared" si="3"/>
        <v>1</v>
      </c>
      <c r="H73" s="12"/>
    </row>
    <row r="74" spans="1:8" ht="12.75">
      <c r="A74" s="12">
        <v>72</v>
      </c>
      <c r="B74" s="28" t="s">
        <v>323</v>
      </c>
      <c r="C74" s="12">
        <v>0</v>
      </c>
      <c r="D74" s="12">
        <v>3</v>
      </c>
      <c r="E74" s="12">
        <v>0</v>
      </c>
      <c r="F74" s="12">
        <f t="shared" si="2"/>
        <v>3</v>
      </c>
      <c r="G74" s="41">
        <f t="shared" si="3"/>
        <v>1</v>
      </c>
      <c r="H74" s="12"/>
    </row>
    <row r="75" spans="1:8" ht="12.75">
      <c r="A75" s="12">
        <v>73</v>
      </c>
      <c r="B75" s="28" t="s">
        <v>265</v>
      </c>
      <c r="C75" s="12">
        <v>0</v>
      </c>
      <c r="D75" s="12">
        <v>1</v>
      </c>
      <c r="E75" s="12">
        <v>2</v>
      </c>
      <c r="F75" s="12">
        <f t="shared" si="2"/>
        <v>3</v>
      </c>
      <c r="G75" s="41">
        <f t="shared" si="3"/>
        <v>1</v>
      </c>
      <c r="H75" s="12"/>
    </row>
    <row r="76" spans="1:8" ht="12.75">
      <c r="A76" s="12">
        <v>74</v>
      </c>
      <c r="B76" s="28" t="s">
        <v>166</v>
      </c>
      <c r="C76" s="12">
        <v>0</v>
      </c>
      <c r="D76" s="12">
        <v>0</v>
      </c>
      <c r="E76" s="12">
        <v>3</v>
      </c>
      <c r="F76" s="12">
        <f t="shared" si="2"/>
        <v>3</v>
      </c>
      <c r="G76" s="41">
        <f t="shared" si="3"/>
        <v>1</v>
      </c>
      <c r="H76" s="12"/>
    </row>
    <row r="77" spans="1:8" ht="12.75">
      <c r="A77" s="12">
        <v>75</v>
      </c>
      <c r="B77" s="28" t="s">
        <v>240</v>
      </c>
      <c r="C77" s="12">
        <v>2</v>
      </c>
      <c r="D77" s="12">
        <v>0</v>
      </c>
      <c r="E77" s="12">
        <v>0</v>
      </c>
      <c r="F77" s="12">
        <f t="shared" si="2"/>
        <v>2</v>
      </c>
      <c r="G77" s="41">
        <f t="shared" si="3"/>
        <v>0.6666666666666666</v>
      </c>
      <c r="H77" s="12"/>
    </row>
    <row r="78" spans="1:8" ht="12.75">
      <c r="A78" s="12">
        <v>76</v>
      </c>
      <c r="B78" s="28" t="s">
        <v>20</v>
      </c>
      <c r="C78" s="12">
        <v>2</v>
      </c>
      <c r="D78" s="12">
        <v>0</v>
      </c>
      <c r="E78" s="12">
        <v>0</v>
      </c>
      <c r="F78" s="12">
        <f t="shared" si="2"/>
        <v>2</v>
      </c>
      <c r="G78" s="41">
        <f t="shared" si="3"/>
        <v>0.6666666666666666</v>
      </c>
      <c r="H78" s="12"/>
    </row>
    <row r="79" spans="1:8" ht="12.75">
      <c r="A79" s="12">
        <v>77</v>
      </c>
      <c r="B79" s="28" t="s">
        <v>109</v>
      </c>
      <c r="C79" s="12">
        <v>2</v>
      </c>
      <c r="D79" s="12">
        <v>0</v>
      </c>
      <c r="E79" s="12">
        <v>0</v>
      </c>
      <c r="F79" s="12">
        <f t="shared" si="2"/>
        <v>2</v>
      </c>
      <c r="G79" s="41">
        <f t="shared" si="3"/>
        <v>0.6666666666666666</v>
      </c>
      <c r="H79" s="14" t="s">
        <v>314</v>
      </c>
    </row>
    <row r="80" spans="1:8" ht="12.75">
      <c r="A80" s="12">
        <v>78</v>
      </c>
      <c r="B80" s="28" t="s">
        <v>266</v>
      </c>
      <c r="C80" s="12">
        <v>2</v>
      </c>
      <c r="D80" s="12">
        <v>0</v>
      </c>
      <c r="E80" s="12">
        <v>0</v>
      </c>
      <c r="F80" s="12">
        <f t="shared" si="2"/>
        <v>2</v>
      </c>
      <c r="G80" s="41">
        <f t="shared" si="3"/>
        <v>0.6666666666666666</v>
      </c>
      <c r="H80" s="12"/>
    </row>
    <row r="81" spans="1:8" ht="12.75">
      <c r="A81" s="12">
        <v>79</v>
      </c>
      <c r="B81" s="28" t="s">
        <v>267</v>
      </c>
      <c r="C81" s="12">
        <v>2</v>
      </c>
      <c r="D81" s="12">
        <v>0</v>
      </c>
      <c r="E81" s="12">
        <v>0</v>
      </c>
      <c r="F81" s="12">
        <f t="shared" si="2"/>
        <v>2</v>
      </c>
      <c r="G81" s="41">
        <f t="shared" si="3"/>
        <v>0.6666666666666666</v>
      </c>
      <c r="H81" s="14" t="s">
        <v>314</v>
      </c>
    </row>
    <row r="82" spans="1:8" ht="12.75">
      <c r="A82" s="12">
        <v>80</v>
      </c>
      <c r="B82" s="28" t="s">
        <v>65</v>
      </c>
      <c r="C82" s="12">
        <v>2</v>
      </c>
      <c r="D82" s="12">
        <v>0</v>
      </c>
      <c r="E82" s="12">
        <v>0</v>
      </c>
      <c r="F82" s="12">
        <f t="shared" si="2"/>
        <v>2</v>
      </c>
      <c r="G82" s="41">
        <f t="shared" si="3"/>
        <v>0.6666666666666666</v>
      </c>
      <c r="H82" s="14" t="s">
        <v>314</v>
      </c>
    </row>
    <row r="83" spans="1:8" ht="12.75">
      <c r="A83" s="12">
        <v>81</v>
      </c>
      <c r="B83" s="28" t="s">
        <v>268</v>
      </c>
      <c r="C83" s="12">
        <v>2</v>
      </c>
      <c r="D83" s="12">
        <v>0</v>
      </c>
      <c r="E83" s="12">
        <v>0</v>
      </c>
      <c r="F83" s="12">
        <f t="shared" si="2"/>
        <v>2</v>
      </c>
      <c r="G83" s="41">
        <f t="shared" si="3"/>
        <v>0.6666666666666666</v>
      </c>
      <c r="H83" s="12"/>
    </row>
    <row r="84" spans="1:8" ht="12.75">
      <c r="A84" s="12">
        <v>82</v>
      </c>
      <c r="B84" s="28" t="s">
        <v>324</v>
      </c>
      <c r="C84" s="12">
        <v>2</v>
      </c>
      <c r="D84" s="12">
        <v>0</v>
      </c>
      <c r="E84" s="12">
        <v>0</v>
      </c>
      <c r="F84" s="12">
        <f t="shared" si="2"/>
        <v>2</v>
      </c>
      <c r="G84" s="41">
        <f t="shared" si="3"/>
        <v>0.6666666666666666</v>
      </c>
      <c r="H84" s="12"/>
    </row>
    <row r="85" spans="1:8" ht="12.75">
      <c r="A85" s="12">
        <v>83</v>
      </c>
      <c r="B85" s="28" t="s">
        <v>238</v>
      </c>
      <c r="C85" s="12">
        <v>0</v>
      </c>
      <c r="D85" s="12">
        <v>2</v>
      </c>
      <c r="E85" s="12">
        <v>0</v>
      </c>
      <c r="F85" s="12">
        <f t="shared" si="2"/>
        <v>2</v>
      </c>
      <c r="G85" s="41">
        <f t="shared" si="3"/>
        <v>0.6666666666666666</v>
      </c>
      <c r="H85" s="12"/>
    </row>
    <row r="86" spans="1:8" ht="12.75">
      <c r="A86" s="12">
        <v>84</v>
      </c>
      <c r="B86" s="28" t="s">
        <v>269</v>
      </c>
      <c r="C86" s="12">
        <v>0</v>
      </c>
      <c r="D86" s="12">
        <v>0</v>
      </c>
      <c r="E86" s="12">
        <v>2</v>
      </c>
      <c r="F86" s="12">
        <f t="shared" si="2"/>
        <v>2</v>
      </c>
      <c r="G86" s="41">
        <f t="shared" si="3"/>
        <v>0.6666666666666666</v>
      </c>
      <c r="H86" s="12"/>
    </row>
    <row r="87" spans="1:8" ht="12.75">
      <c r="A87" s="12">
        <v>85</v>
      </c>
      <c r="B87" s="28" t="s">
        <v>68</v>
      </c>
      <c r="C87" s="12">
        <v>0</v>
      </c>
      <c r="D87" s="12">
        <v>0</v>
      </c>
      <c r="E87" s="12">
        <v>2</v>
      </c>
      <c r="F87" s="12">
        <f t="shared" si="2"/>
        <v>2</v>
      </c>
      <c r="G87" s="41">
        <f t="shared" si="3"/>
        <v>0.6666666666666666</v>
      </c>
      <c r="H87" s="14" t="s">
        <v>314</v>
      </c>
    </row>
    <row r="88" spans="1:8" ht="12.75">
      <c r="A88" s="12">
        <v>86</v>
      </c>
      <c r="B88" s="28" t="s">
        <v>36</v>
      </c>
      <c r="C88" s="12">
        <v>1</v>
      </c>
      <c r="D88" s="12">
        <v>0</v>
      </c>
      <c r="E88" s="12">
        <v>0</v>
      </c>
      <c r="F88" s="12">
        <f t="shared" si="2"/>
        <v>1</v>
      </c>
      <c r="G88" s="41">
        <f t="shared" si="3"/>
        <v>0.3333333333333333</v>
      </c>
      <c r="H88" s="12"/>
    </row>
    <row r="89" spans="1:8" ht="12.75">
      <c r="A89" s="12">
        <v>87</v>
      </c>
      <c r="B89" s="28" t="s">
        <v>325</v>
      </c>
      <c r="C89" s="12">
        <v>1</v>
      </c>
      <c r="D89" s="12">
        <v>0</v>
      </c>
      <c r="E89" s="12">
        <v>0</v>
      </c>
      <c r="F89" s="12">
        <f t="shared" si="2"/>
        <v>1</v>
      </c>
      <c r="G89" s="41">
        <f t="shared" si="3"/>
        <v>0.3333333333333333</v>
      </c>
      <c r="H89" s="12"/>
    </row>
    <row r="90" spans="1:8" ht="12.75">
      <c r="A90" s="12">
        <v>88</v>
      </c>
      <c r="B90" s="28" t="s">
        <v>270</v>
      </c>
      <c r="C90" s="12">
        <v>0</v>
      </c>
      <c r="D90" s="12">
        <v>0</v>
      </c>
      <c r="E90" s="12">
        <v>0</v>
      </c>
      <c r="F90" s="12">
        <f t="shared" si="2"/>
        <v>0</v>
      </c>
      <c r="G90" s="41">
        <f t="shared" si="3"/>
        <v>0</v>
      </c>
      <c r="H90" s="42" t="s">
        <v>326</v>
      </c>
    </row>
    <row r="91" spans="1:7" ht="12.75">
      <c r="A91" s="11"/>
      <c r="B91" s="11"/>
      <c r="C91" s="11"/>
      <c r="D91" s="11"/>
      <c r="E91" s="11"/>
      <c r="F91" s="11"/>
      <c r="G91" s="11"/>
    </row>
    <row r="92" spans="1:7" ht="12.75">
      <c r="A92" s="11"/>
      <c r="B92" s="11"/>
      <c r="C92" s="11"/>
      <c r="D92" s="11"/>
      <c r="E92" s="11"/>
      <c r="F92" s="11"/>
      <c r="G92" s="11"/>
    </row>
    <row r="93" spans="1:7" ht="12.75">
      <c r="A93" s="11"/>
      <c r="B93" s="11"/>
      <c r="C93" s="11"/>
      <c r="D93" s="11"/>
      <c r="E93" s="11"/>
      <c r="F93" s="11"/>
      <c r="G93" s="11"/>
    </row>
    <row r="94" spans="1:7" ht="12.75">
      <c r="A94" s="11"/>
      <c r="B94" s="11"/>
      <c r="C94" s="11"/>
      <c r="D94" s="11"/>
      <c r="E94" s="11"/>
      <c r="F94" s="11"/>
      <c r="G94" s="11"/>
    </row>
    <row r="95" spans="1:7" ht="12.75">
      <c r="A95" s="11"/>
      <c r="B95" s="11"/>
      <c r="C95" s="11"/>
      <c r="D95" s="11"/>
      <c r="E95" s="11"/>
      <c r="F95" s="11"/>
      <c r="G95" s="11"/>
    </row>
    <row r="96" spans="1:7" ht="12.75">
      <c r="A96" s="11"/>
      <c r="B96" s="11"/>
      <c r="C96" s="11"/>
      <c r="D96" s="11"/>
      <c r="E96" s="11"/>
      <c r="F96" s="11"/>
      <c r="G96" s="11"/>
    </row>
    <row r="97" spans="1:7" ht="12.75">
      <c r="A97" s="11"/>
      <c r="B97" s="11"/>
      <c r="C97" s="11"/>
      <c r="D97" s="11"/>
      <c r="E97" s="11"/>
      <c r="F97" s="11"/>
      <c r="G97" s="11"/>
    </row>
    <row r="98" spans="1:7" ht="12.75">
      <c r="A98" s="11"/>
      <c r="B98" s="11"/>
      <c r="C98" s="11"/>
      <c r="D98" s="11"/>
      <c r="E98" s="11"/>
      <c r="F98" s="11"/>
      <c r="G98" s="11"/>
    </row>
    <row r="99" spans="1:7" ht="12.75">
      <c r="A99" s="11"/>
      <c r="B99" s="11"/>
      <c r="C99" s="11"/>
      <c r="D99" s="11"/>
      <c r="E99" s="11"/>
      <c r="F99" s="11"/>
      <c r="G99" s="11"/>
    </row>
    <row r="100" spans="1:7" ht="12.75">
      <c r="A100" s="11"/>
      <c r="B100" s="11"/>
      <c r="C100" s="11"/>
      <c r="D100" s="11"/>
      <c r="E100" s="11"/>
      <c r="F100" s="11"/>
      <c r="G100" s="11"/>
    </row>
    <row r="101" spans="1:7" ht="12.75">
      <c r="A101" s="11"/>
      <c r="B101" s="11"/>
      <c r="C101" s="11"/>
      <c r="D101" s="11"/>
      <c r="E101" s="11"/>
      <c r="F101" s="11"/>
      <c r="G101" s="11"/>
    </row>
    <row r="102" spans="1:7" ht="12.75">
      <c r="A102" s="11"/>
      <c r="B102" s="11"/>
      <c r="C102" s="11"/>
      <c r="D102" s="11"/>
      <c r="E102" s="11"/>
      <c r="F102" s="11"/>
      <c r="G102" s="11"/>
    </row>
    <row r="103" spans="1:7" ht="12.75">
      <c r="A103" s="11"/>
      <c r="B103" s="11"/>
      <c r="C103" s="11"/>
      <c r="D103" s="11"/>
      <c r="E103" s="11"/>
      <c r="F103" s="11"/>
      <c r="G103" s="11"/>
    </row>
    <row r="104" spans="1:7" ht="12.75">
      <c r="A104" s="11"/>
      <c r="B104" s="11"/>
      <c r="C104" s="11"/>
      <c r="D104" s="11"/>
      <c r="E104" s="11"/>
      <c r="F104" s="11"/>
      <c r="G104" s="11"/>
    </row>
    <row r="105" spans="1:7" ht="12.75">
      <c r="A105" s="11"/>
      <c r="B105" s="11"/>
      <c r="C105" s="11"/>
      <c r="D105" s="11"/>
      <c r="E105" s="11"/>
      <c r="F105" s="11"/>
      <c r="G105" s="11"/>
    </row>
    <row r="106" spans="1:7" ht="12.75">
      <c r="A106" s="11"/>
      <c r="B106" s="11"/>
      <c r="C106" s="11"/>
      <c r="D106" s="11"/>
      <c r="E106" s="11"/>
      <c r="F106" s="11"/>
      <c r="G106" s="11"/>
    </row>
    <row r="107" spans="1:7" ht="12.75">
      <c r="A107" s="11"/>
      <c r="B107" s="11"/>
      <c r="C107" s="11"/>
      <c r="D107" s="11"/>
      <c r="E107" s="11"/>
      <c r="F107" s="11"/>
      <c r="G107" s="11"/>
    </row>
    <row r="108" spans="1:7" ht="12.75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0" spans="1:7" ht="12.75">
      <c r="A110" s="11"/>
      <c r="B110" s="11"/>
      <c r="C110" s="11"/>
      <c r="D110" s="11"/>
      <c r="E110" s="11"/>
      <c r="F110" s="11"/>
      <c r="G110" s="11"/>
    </row>
    <row r="111" spans="1:7" ht="12.75">
      <c r="A111" s="11"/>
      <c r="B111" s="11"/>
      <c r="C111" s="11"/>
      <c r="D111" s="11"/>
      <c r="E111" s="11"/>
      <c r="F111" s="11"/>
      <c r="G111" s="11"/>
    </row>
    <row r="112" spans="1:7" ht="12.75">
      <c r="A112" s="11"/>
      <c r="B112" s="11"/>
      <c r="C112" s="11"/>
      <c r="D112" s="11"/>
      <c r="E112" s="11"/>
      <c r="F112" s="11"/>
      <c r="G112" s="11"/>
    </row>
    <row r="113" spans="1:7" ht="12.75">
      <c r="A113" s="11"/>
      <c r="B113" s="11"/>
      <c r="C113" s="11"/>
      <c r="D113" s="11"/>
      <c r="E113" s="11"/>
      <c r="F113" s="11"/>
      <c r="G113" s="11"/>
    </row>
    <row r="114" spans="1:7" ht="12.75">
      <c r="A114" s="11"/>
      <c r="B114" s="11"/>
      <c r="C114" s="11"/>
      <c r="D114" s="11"/>
      <c r="E114" s="11"/>
      <c r="F114" s="11"/>
      <c r="G114" s="11"/>
    </row>
    <row r="115" spans="1:7" ht="12.75">
      <c r="A115" s="11"/>
      <c r="B115" s="11"/>
      <c r="C115" s="11"/>
      <c r="D115" s="11"/>
      <c r="E115" s="11"/>
      <c r="F115" s="11"/>
      <c r="G115" s="11"/>
    </row>
    <row r="116" spans="1:7" ht="12.75">
      <c r="A116" s="11"/>
      <c r="B116" s="11"/>
      <c r="C116" s="11"/>
      <c r="D116" s="11"/>
      <c r="E116" s="11"/>
      <c r="F116" s="11"/>
      <c r="G116" s="11"/>
    </row>
    <row r="117" spans="1:7" ht="12.75">
      <c r="A117" s="11"/>
      <c r="B117" s="11"/>
      <c r="C117" s="11"/>
      <c r="D117" s="11"/>
      <c r="E117" s="11"/>
      <c r="F117" s="11"/>
      <c r="G117" s="11"/>
    </row>
    <row r="118" spans="1:7" ht="12.75">
      <c r="A118" s="11"/>
      <c r="B118" s="11"/>
      <c r="C118" s="11"/>
      <c r="D118" s="11"/>
      <c r="E118" s="11"/>
      <c r="F118" s="11"/>
      <c r="G118" s="11"/>
    </row>
    <row r="119" spans="1:7" ht="12.75">
      <c r="A119" s="11"/>
      <c r="B119" s="11"/>
      <c r="C119" s="11"/>
      <c r="D119" s="11"/>
      <c r="E119" s="11"/>
      <c r="F119" s="11"/>
      <c r="G119" s="11"/>
    </row>
    <row r="120" spans="1:7" ht="12.75">
      <c r="A120" s="11"/>
      <c r="B120" s="11"/>
      <c r="C120" s="11"/>
      <c r="D120" s="11"/>
      <c r="E120" s="11"/>
      <c r="F120" s="11"/>
      <c r="G120" s="11"/>
    </row>
    <row r="121" spans="1:7" ht="12.75">
      <c r="A121" s="11"/>
      <c r="B121" s="11"/>
      <c r="C121" s="11"/>
      <c r="D121" s="11"/>
      <c r="E121" s="11"/>
      <c r="F121" s="11"/>
      <c r="G121" s="11"/>
    </row>
    <row r="122" spans="1:7" ht="12.75">
      <c r="A122" s="11"/>
      <c r="B122" s="11"/>
      <c r="C122" s="11"/>
      <c r="D122" s="11"/>
      <c r="E122" s="11"/>
      <c r="F122" s="11"/>
      <c r="G122" s="11"/>
    </row>
    <row r="123" spans="1:7" ht="12.75">
      <c r="A123" s="11"/>
      <c r="B123" s="11"/>
      <c r="C123" s="11"/>
      <c r="D123" s="11"/>
      <c r="E123" s="11"/>
      <c r="F123" s="11"/>
      <c r="G123" s="11"/>
    </row>
    <row r="124" spans="1:7" ht="12.75">
      <c r="A124" s="11"/>
      <c r="B124" s="11"/>
      <c r="C124" s="11"/>
      <c r="D124" s="11"/>
      <c r="E124" s="11"/>
      <c r="F124" s="11"/>
      <c r="G124" s="11"/>
    </row>
    <row r="125" spans="1:7" ht="12.75">
      <c r="A125" s="11"/>
      <c r="B125" s="11"/>
      <c r="C125" s="11"/>
      <c r="D125" s="11"/>
      <c r="E125" s="11"/>
      <c r="F125" s="11"/>
      <c r="G125" s="11"/>
    </row>
    <row r="126" spans="1:7" ht="12.75">
      <c r="A126" s="11"/>
      <c r="B126" s="11"/>
      <c r="C126" s="11"/>
      <c r="D126" s="11"/>
      <c r="E126" s="11"/>
      <c r="F126" s="11"/>
      <c r="G126" s="11"/>
    </row>
    <row r="127" spans="1:7" ht="12.75">
      <c r="A127" s="11"/>
      <c r="B127" s="11"/>
      <c r="C127" s="11"/>
      <c r="D127" s="11"/>
      <c r="E127" s="11"/>
      <c r="F127" s="11"/>
      <c r="G127" s="11"/>
    </row>
    <row r="128" spans="1:7" ht="12.75">
      <c r="A128" s="11"/>
      <c r="B128" s="11"/>
      <c r="C128" s="11"/>
      <c r="D128" s="11"/>
      <c r="E128" s="11"/>
      <c r="F128" s="11"/>
      <c r="G128" s="11"/>
    </row>
    <row r="129" spans="1:7" ht="12.75">
      <c r="A129" s="11"/>
      <c r="B129" s="11"/>
      <c r="C129" s="11"/>
      <c r="D129" s="11"/>
      <c r="E129" s="11"/>
      <c r="F129" s="11"/>
      <c r="G129" s="11"/>
    </row>
    <row r="130" spans="1:7" ht="12.75">
      <c r="A130" s="11"/>
      <c r="B130" s="11"/>
      <c r="C130" s="11"/>
      <c r="D130" s="11"/>
      <c r="E130" s="11"/>
      <c r="F130" s="11"/>
      <c r="G130" s="11"/>
    </row>
    <row r="131" spans="1:7" ht="12.75">
      <c r="A131" s="11"/>
      <c r="B131" s="11"/>
      <c r="C131" s="11"/>
      <c r="D131" s="11"/>
      <c r="E131" s="11"/>
      <c r="F131" s="11"/>
      <c r="G131" s="11"/>
    </row>
    <row r="132" spans="1:7" ht="12.75">
      <c r="A132" s="11"/>
      <c r="B132" s="11"/>
      <c r="C132" s="11"/>
      <c r="D132" s="11"/>
      <c r="E132" s="11"/>
      <c r="F132" s="11"/>
      <c r="G132" s="11"/>
    </row>
    <row r="133" spans="1:7" ht="12.75">
      <c r="A133" s="11"/>
      <c r="B133" s="11"/>
      <c r="C133" s="11"/>
      <c r="D133" s="11"/>
      <c r="E133" s="11"/>
      <c r="F133" s="11"/>
      <c r="G133" s="11"/>
    </row>
    <row r="134" spans="1:7" ht="12.75">
      <c r="A134" s="11"/>
      <c r="B134" s="11"/>
      <c r="C134" s="11"/>
      <c r="D134" s="11"/>
      <c r="E134" s="11"/>
      <c r="F134" s="11"/>
      <c r="G134" s="11"/>
    </row>
    <row r="135" spans="1:7" ht="12.75">
      <c r="A135" s="11"/>
      <c r="B135" s="11"/>
      <c r="C135" s="11"/>
      <c r="D135" s="11"/>
      <c r="E135" s="11"/>
      <c r="F135" s="11"/>
      <c r="G135" s="11"/>
    </row>
    <row r="136" spans="1:7" ht="12.75">
      <c r="A136" s="11"/>
      <c r="B136" s="11"/>
      <c r="C136" s="11"/>
      <c r="D136" s="11"/>
      <c r="E136" s="11"/>
      <c r="F136" s="11"/>
      <c r="G136" s="11"/>
    </row>
    <row r="137" spans="1:7" ht="12.75">
      <c r="A137" s="11"/>
      <c r="B137" s="11"/>
      <c r="C137" s="11"/>
      <c r="D137" s="11"/>
      <c r="E137" s="11"/>
      <c r="F137" s="11"/>
      <c r="G137" s="11"/>
    </row>
    <row r="138" spans="1:7" ht="12.75">
      <c r="A138" s="11"/>
      <c r="B138" s="11"/>
      <c r="C138" s="11"/>
      <c r="D138" s="11"/>
      <c r="E138" s="11"/>
      <c r="F138" s="11"/>
      <c r="G138" s="11"/>
    </row>
    <row r="139" spans="1:7" ht="12.75">
      <c r="A139" s="11"/>
      <c r="B139" s="11"/>
      <c r="C139" s="11"/>
      <c r="D139" s="11"/>
      <c r="E139" s="11"/>
      <c r="F139" s="11"/>
      <c r="G139" s="11"/>
    </row>
    <row r="140" spans="1:7" ht="12.75">
      <c r="A140" s="11"/>
      <c r="B140" s="11"/>
      <c r="C140" s="11"/>
      <c r="D140" s="11"/>
      <c r="E140" s="11"/>
      <c r="F140" s="11"/>
      <c r="G140" s="11"/>
    </row>
    <row r="141" spans="1:7" ht="12.75">
      <c r="A141" s="11"/>
      <c r="B141" s="11"/>
      <c r="C141" s="11"/>
      <c r="D141" s="11"/>
      <c r="E141" s="11"/>
      <c r="F141" s="11"/>
      <c r="G141" s="11"/>
    </row>
    <row r="142" spans="1:7" ht="12.75">
      <c r="A142" s="11"/>
      <c r="B142" s="11"/>
      <c r="C142" s="11"/>
      <c r="D142" s="11"/>
      <c r="E142" s="11"/>
      <c r="F142" s="11"/>
      <c r="G142" s="11"/>
    </row>
    <row r="143" spans="1:7" ht="12.75">
      <c r="A143" s="11"/>
      <c r="B143" s="11"/>
      <c r="C143" s="11"/>
      <c r="D143" s="11"/>
      <c r="E143" s="11"/>
      <c r="F143" s="11"/>
      <c r="G143" s="11"/>
    </row>
    <row r="144" spans="1:7" ht="12.75">
      <c r="A144" s="11"/>
      <c r="B144" s="11"/>
      <c r="C144" s="11"/>
      <c r="D144" s="11"/>
      <c r="E144" s="11"/>
      <c r="F144" s="11"/>
      <c r="G144" s="11"/>
    </row>
    <row r="145" spans="1:7" ht="12.75">
      <c r="A145" s="11"/>
      <c r="B145" s="11"/>
      <c r="C145" s="11"/>
      <c r="D145" s="11"/>
      <c r="E145" s="11"/>
      <c r="F145" s="11"/>
      <c r="G145" s="11"/>
    </row>
    <row r="146" spans="1:7" ht="12.75">
      <c r="A146" s="11"/>
      <c r="B146" s="11"/>
      <c r="C146" s="11"/>
      <c r="D146" s="11"/>
      <c r="E146" s="11"/>
      <c r="F146" s="11"/>
      <c r="G146" s="11"/>
    </row>
    <row r="147" spans="1:7" ht="12.75">
      <c r="A147" s="11"/>
      <c r="B147" s="11"/>
      <c r="C147" s="11"/>
      <c r="D147" s="11"/>
      <c r="E147" s="11"/>
      <c r="F147" s="11"/>
      <c r="G147" s="11"/>
    </row>
    <row r="148" spans="1:7" ht="12.75">
      <c r="A148" s="11"/>
      <c r="B148" s="11"/>
      <c r="C148" s="11"/>
      <c r="D148" s="11"/>
      <c r="E148" s="11"/>
      <c r="F148" s="11"/>
      <c r="G148" s="11"/>
    </row>
    <row r="149" spans="1:7" ht="12.75">
      <c r="A149" s="11"/>
      <c r="B149" s="11"/>
      <c r="C149" s="11"/>
      <c r="D149" s="11"/>
      <c r="E149" s="11"/>
      <c r="F149" s="11"/>
      <c r="G149" s="11"/>
    </row>
    <row r="150" spans="1:7" ht="12.75">
      <c r="A150" s="11"/>
      <c r="B150" s="11"/>
      <c r="C150" s="11"/>
      <c r="D150" s="11"/>
      <c r="E150" s="11"/>
      <c r="F150" s="11"/>
      <c r="G150" s="11"/>
    </row>
    <row r="151" spans="1:7" ht="12.75">
      <c r="A151" s="11"/>
      <c r="B151" s="11"/>
      <c r="C151" s="11"/>
      <c r="D151" s="11"/>
      <c r="E151" s="11"/>
      <c r="F151" s="11"/>
      <c r="G151" s="11"/>
    </row>
    <row r="152" spans="1:7" ht="12.75">
      <c r="A152" s="11"/>
      <c r="B152" s="11"/>
      <c r="C152" s="11"/>
      <c r="D152" s="11"/>
      <c r="E152" s="11"/>
      <c r="F152" s="11"/>
      <c r="G152" s="11"/>
    </row>
    <row r="153" spans="1:7" ht="12.75">
      <c r="A153" s="11"/>
      <c r="B153" s="11"/>
      <c r="C153" s="11"/>
      <c r="D153" s="11"/>
      <c r="E153" s="11"/>
      <c r="F153" s="11"/>
      <c r="G153" s="11"/>
    </row>
    <row r="154" spans="1:7" ht="12.75">
      <c r="A154" s="11"/>
      <c r="B154" s="11"/>
      <c r="C154" s="11"/>
      <c r="D154" s="11"/>
      <c r="E154" s="11"/>
      <c r="F154" s="11"/>
      <c r="G154" s="11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H73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5.375" style="8" customWidth="1"/>
    <col min="2" max="2" width="23.875" style="8" customWidth="1"/>
    <col min="3" max="4" width="7.125" style="8" customWidth="1"/>
    <col min="5" max="5" width="7.375" style="8" customWidth="1"/>
    <col min="6" max="6" width="9.125" style="8" customWidth="1"/>
    <col min="7" max="7" width="11.25390625" style="8" customWidth="1"/>
    <col min="8" max="8" width="13.00390625" style="8" customWidth="1"/>
    <col min="9" max="16384" width="9.125" style="8" customWidth="1"/>
  </cols>
  <sheetData>
    <row r="1" spans="1:8" ht="12.75">
      <c r="A1" s="179" t="s">
        <v>328</v>
      </c>
      <c r="B1" s="180"/>
      <c r="C1" s="180"/>
      <c r="D1" s="180"/>
      <c r="E1" s="180"/>
      <c r="F1" s="180"/>
      <c r="G1" s="180"/>
      <c r="H1" s="181"/>
    </row>
    <row r="2" spans="1:8" ht="12.75">
      <c r="A2" s="47" t="s">
        <v>308</v>
      </c>
      <c r="B2" s="47" t="s">
        <v>218</v>
      </c>
      <c r="C2" s="47" t="s">
        <v>309</v>
      </c>
      <c r="D2" s="47" t="s">
        <v>310</v>
      </c>
      <c r="E2" s="47" t="s">
        <v>311</v>
      </c>
      <c r="F2" s="47" t="s">
        <v>0</v>
      </c>
      <c r="G2" s="51" t="s">
        <v>301</v>
      </c>
      <c r="H2" s="47" t="s">
        <v>291</v>
      </c>
    </row>
    <row r="3" spans="1:8" ht="12.75">
      <c r="A3" s="39">
        <v>1</v>
      </c>
      <c r="B3" s="52" t="s">
        <v>205</v>
      </c>
      <c r="C3" s="14">
        <v>16</v>
      </c>
      <c r="D3" s="14">
        <v>16</v>
      </c>
      <c r="E3" s="39">
        <v>6</v>
      </c>
      <c r="F3" s="39">
        <f aca="true" t="shared" si="0" ref="F3:F37">+C3+D3+E3</f>
        <v>38</v>
      </c>
      <c r="G3" s="53">
        <f aca="true" t="shared" si="1" ref="G3:G37">+F3/3</f>
        <v>12.666666666666666</v>
      </c>
      <c r="H3" s="54"/>
    </row>
    <row r="4" spans="1:8" ht="12.75">
      <c r="A4" s="39">
        <v>2</v>
      </c>
      <c r="B4" s="52" t="s">
        <v>126</v>
      </c>
      <c r="C4" s="39">
        <v>6</v>
      </c>
      <c r="D4" s="39">
        <v>4</v>
      </c>
      <c r="E4" s="14">
        <v>16</v>
      </c>
      <c r="F4" s="39">
        <f t="shared" si="0"/>
        <v>26</v>
      </c>
      <c r="G4" s="53">
        <f t="shared" si="1"/>
        <v>8.666666666666666</v>
      </c>
      <c r="H4" s="54"/>
    </row>
    <row r="5" spans="1:8" ht="12.75">
      <c r="A5" s="39">
        <v>3</v>
      </c>
      <c r="B5" s="52" t="s">
        <v>271</v>
      </c>
      <c r="C5" s="21">
        <v>12</v>
      </c>
      <c r="D5" s="39">
        <v>6</v>
      </c>
      <c r="E5" s="39">
        <v>4</v>
      </c>
      <c r="F5" s="39">
        <v>22</v>
      </c>
      <c r="G5" s="53">
        <f t="shared" si="1"/>
        <v>7.333333333333333</v>
      </c>
      <c r="H5" s="39"/>
    </row>
    <row r="6" spans="1:8" ht="12.75">
      <c r="A6" s="39">
        <v>4</v>
      </c>
      <c r="B6" s="52" t="s">
        <v>152</v>
      </c>
      <c r="C6" s="39">
        <v>6</v>
      </c>
      <c r="D6" s="55">
        <v>9</v>
      </c>
      <c r="E6" s="39">
        <v>4</v>
      </c>
      <c r="F6" s="39">
        <f t="shared" si="0"/>
        <v>19</v>
      </c>
      <c r="G6" s="53">
        <f t="shared" si="1"/>
        <v>6.333333333333333</v>
      </c>
      <c r="H6" s="54"/>
    </row>
    <row r="7" spans="1:8" ht="12.75">
      <c r="A7" s="12">
        <v>5</v>
      </c>
      <c r="B7" s="52" t="s">
        <v>272</v>
      </c>
      <c r="C7" s="12">
        <v>4</v>
      </c>
      <c r="D7" s="21">
        <v>12</v>
      </c>
      <c r="E7" s="12">
        <v>3</v>
      </c>
      <c r="F7" s="12">
        <f t="shared" si="0"/>
        <v>19</v>
      </c>
      <c r="G7" s="53">
        <f t="shared" si="1"/>
        <v>6.333333333333333</v>
      </c>
      <c r="H7" s="38"/>
    </row>
    <row r="8" spans="1:8" ht="12.75">
      <c r="A8" s="12">
        <v>6</v>
      </c>
      <c r="B8" s="52" t="s">
        <v>125</v>
      </c>
      <c r="C8" s="12">
        <v>3</v>
      </c>
      <c r="D8" s="12">
        <v>4</v>
      </c>
      <c r="E8" s="21">
        <v>12</v>
      </c>
      <c r="F8" s="12">
        <f t="shared" si="0"/>
        <v>19</v>
      </c>
      <c r="G8" s="53">
        <f t="shared" si="1"/>
        <v>6.333333333333333</v>
      </c>
      <c r="H8" s="38"/>
    </row>
    <row r="9" spans="1:8" ht="12.75">
      <c r="A9" s="12">
        <v>7</v>
      </c>
      <c r="B9" s="52" t="s">
        <v>156</v>
      </c>
      <c r="C9" s="12">
        <v>4</v>
      </c>
      <c r="D9" s="12">
        <v>4</v>
      </c>
      <c r="E9" s="55">
        <v>9</v>
      </c>
      <c r="F9" s="12">
        <f t="shared" si="0"/>
        <v>17</v>
      </c>
      <c r="G9" s="53">
        <f t="shared" si="1"/>
        <v>5.666666666666667</v>
      </c>
      <c r="H9" s="38"/>
    </row>
    <row r="10" spans="1:8" ht="12.75">
      <c r="A10" s="12">
        <v>8</v>
      </c>
      <c r="B10" s="52" t="s">
        <v>122</v>
      </c>
      <c r="C10" s="12">
        <v>4</v>
      </c>
      <c r="D10" s="12">
        <v>6</v>
      </c>
      <c r="E10" s="12">
        <v>6</v>
      </c>
      <c r="F10" s="12">
        <f t="shared" si="0"/>
        <v>16</v>
      </c>
      <c r="G10" s="53">
        <f t="shared" si="1"/>
        <v>5.333333333333333</v>
      </c>
      <c r="H10" s="38"/>
    </row>
    <row r="11" spans="1:8" ht="12.75">
      <c r="A11" s="12">
        <v>9</v>
      </c>
      <c r="B11" s="52" t="s">
        <v>142</v>
      </c>
      <c r="C11" s="12">
        <v>3</v>
      </c>
      <c r="D11" s="55">
        <v>9</v>
      </c>
      <c r="E11" s="12">
        <v>4</v>
      </c>
      <c r="F11" s="12">
        <f t="shared" si="0"/>
        <v>16</v>
      </c>
      <c r="G11" s="53">
        <f t="shared" si="1"/>
        <v>5.333333333333333</v>
      </c>
      <c r="H11" s="38"/>
    </row>
    <row r="12" spans="1:8" ht="12.75">
      <c r="A12" s="12">
        <v>10</v>
      </c>
      <c r="B12" s="52" t="s">
        <v>141</v>
      </c>
      <c r="C12" s="55">
        <v>9</v>
      </c>
      <c r="D12" s="12">
        <v>3</v>
      </c>
      <c r="E12" s="12">
        <v>3</v>
      </c>
      <c r="F12" s="12">
        <f t="shared" si="0"/>
        <v>15</v>
      </c>
      <c r="G12" s="53">
        <f t="shared" si="1"/>
        <v>5</v>
      </c>
      <c r="H12" s="38"/>
    </row>
    <row r="13" spans="1:8" ht="12.75">
      <c r="A13" s="12">
        <v>11</v>
      </c>
      <c r="B13" s="52" t="s">
        <v>206</v>
      </c>
      <c r="C13" s="55">
        <v>9</v>
      </c>
      <c r="D13" s="12">
        <v>3</v>
      </c>
      <c r="E13" s="12">
        <v>3</v>
      </c>
      <c r="F13" s="12">
        <f t="shared" si="0"/>
        <v>15</v>
      </c>
      <c r="G13" s="53">
        <f t="shared" si="1"/>
        <v>5</v>
      </c>
      <c r="H13" s="38"/>
    </row>
    <row r="14" spans="1:8" ht="12.75">
      <c r="A14" s="12">
        <v>12</v>
      </c>
      <c r="B14" s="52" t="s">
        <v>312</v>
      </c>
      <c r="C14" s="12">
        <v>6</v>
      </c>
      <c r="D14" s="12">
        <v>3</v>
      </c>
      <c r="E14" s="12">
        <v>6</v>
      </c>
      <c r="F14" s="12">
        <f t="shared" si="0"/>
        <v>15</v>
      </c>
      <c r="G14" s="53">
        <f t="shared" si="1"/>
        <v>5</v>
      </c>
      <c r="H14" s="38"/>
    </row>
    <row r="15" spans="1:8" ht="12.75">
      <c r="A15" s="12">
        <v>13</v>
      </c>
      <c r="B15" s="52" t="s">
        <v>150</v>
      </c>
      <c r="C15" s="12">
        <v>3</v>
      </c>
      <c r="D15" s="12">
        <v>3</v>
      </c>
      <c r="E15" s="55">
        <v>9</v>
      </c>
      <c r="F15" s="12">
        <f t="shared" si="0"/>
        <v>15</v>
      </c>
      <c r="G15" s="53">
        <f t="shared" si="1"/>
        <v>5</v>
      </c>
      <c r="H15" s="38"/>
    </row>
    <row r="16" spans="1:8" ht="12.75">
      <c r="A16" s="12">
        <v>14</v>
      </c>
      <c r="B16" s="52" t="s">
        <v>151</v>
      </c>
      <c r="C16" s="12">
        <v>6</v>
      </c>
      <c r="D16" s="12">
        <v>3</v>
      </c>
      <c r="E16" s="12">
        <v>4</v>
      </c>
      <c r="F16" s="12">
        <f t="shared" si="0"/>
        <v>13</v>
      </c>
      <c r="G16" s="53">
        <f t="shared" si="1"/>
        <v>4.333333333333333</v>
      </c>
      <c r="H16" s="38"/>
    </row>
    <row r="17" spans="1:8" ht="12.75">
      <c r="A17" s="12">
        <v>15</v>
      </c>
      <c r="B17" s="52" t="s">
        <v>214</v>
      </c>
      <c r="C17" s="12">
        <v>4</v>
      </c>
      <c r="D17" s="12">
        <v>3</v>
      </c>
      <c r="E17" s="12">
        <v>6</v>
      </c>
      <c r="F17" s="12">
        <f t="shared" si="0"/>
        <v>13</v>
      </c>
      <c r="G17" s="53">
        <f t="shared" si="1"/>
        <v>4.333333333333333</v>
      </c>
      <c r="H17" s="38"/>
    </row>
    <row r="18" spans="1:8" ht="12.75">
      <c r="A18" s="12">
        <v>16</v>
      </c>
      <c r="B18" s="52" t="s">
        <v>127</v>
      </c>
      <c r="C18" s="12">
        <v>3</v>
      </c>
      <c r="D18" s="12">
        <v>6</v>
      </c>
      <c r="E18" s="12">
        <v>4</v>
      </c>
      <c r="F18" s="12">
        <f t="shared" si="0"/>
        <v>13</v>
      </c>
      <c r="G18" s="53">
        <f t="shared" si="1"/>
        <v>4.333333333333333</v>
      </c>
      <c r="H18" s="38"/>
    </row>
    <row r="19" spans="1:8" ht="12.75">
      <c r="A19" s="12">
        <v>17</v>
      </c>
      <c r="B19" s="52" t="s">
        <v>123</v>
      </c>
      <c r="C19" s="12">
        <v>4</v>
      </c>
      <c r="D19" s="12">
        <v>4</v>
      </c>
      <c r="E19" s="12">
        <v>4</v>
      </c>
      <c r="F19" s="12">
        <f t="shared" si="0"/>
        <v>12</v>
      </c>
      <c r="G19" s="53">
        <f t="shared" si="1"/>
        <v>4</v>
      </c>
      <c r="H19" s="38"/>
    </row>
    <row r="20" spans="1:8" ht="12.75">
      <c r="A20" s="12">
        <v>18</v>
      </c>
      <c r="B20" s="52" t="s">
        <v>158</v>
      </c>
      <c r="C20" s="12">
        <v>3</v>
      </c>
      <c r="D20" s="12">
        <v>6</v>
      </c>
      <c r="E20" s="12">
        <v>3</v>
      </c>
      <c r="F20" s="12">
        <f t="shared" si="0"/>
        <v>12</v>
      </c>
      <c r="G20" s="53">
        <f t="shared" si="1"/>
        <v>4</v>
      </c>
      <c r="H20" s="38"/>
    </row>
    <row r="21" spans="1:8" ht="12.75">
      <c r="A21" s="12">
        <v>19</v>
      </c>
      <c r="B21" s="52" t="s">
        <v>157</v>
      </c>
      <c r="C21" s="12">
        <v>4</v>
      </c>
      <c r="D21" s="12">
        <v>4</v>
      </c>
      <c r="E21" s="12">
        <v>3</v>
      </c>
      <c r="F21" s="12">
        <f t="shared" si="0"/>
        <v>11</v>
      </c>
      <c r="G21" s="53">
        <f t="shared" si="1"/>
        <v>3.6666666666666665</v>
      </c>
      <c r="H21" s="38"/>
    </row>
    <row r="22" spans="1:8" ht="12.75">
      <c r="A22" s="12">
        <v>20</v>
      </c>
      <c r="B22" s="52" t="s">
        <v>304</v>
      </c>
      <c r="C22" s="12">
        <v>3</v>
      </c>
      <c r="D22" s="12">
        <v>4</v>
      </c>
      <c r="E22" s="12">
        <v>4</v>
      </c>
      <c r="F22" s="12">
        <f t="shared" si="0"/>
        <v>11</v>
      </c>
      <c r="G22" s="53">
        <f t="shared" si="1"/>
        <v>3.6666666666666665</v>
      </c>
      <c r="H22" s="38"/>
    </row>
    <row r="23" spans="1:8" ht="12.75">
      <c r="A23" s="12">
        <v>21</v>
      </c>
      <c r="B23" s="52" t="s">
        <v>121</v>
      </c>
      <c r="C23" s="12">
        <v>4</v>
      </c>
      <c r="D23" s="12">
        <v>3</v>
      </c>
      <c r="E23" s="12">
        <v>3</v>
      </c>
      <c r="F23" s="12">
        <f t="shared" si="0"/>
        <v>10</v>
      </c>
      <c r="G23" s="53">
        <f t="shared" si="1"/>
        <v>3.3333333333333335</v>
      </c>
      <c r="H23" s="38"/>
    </row>
    <row r="24" spans="1:8" ht="12.75">
      <c r="A24" s="12">
        <v>22</v>
      </c>
      <c r="B24" s="52" t="s">
        <v>303</v>
      </c>
      <c r="C24" s="12">
        <v>3</v>
      </c>
      <c r="D24" s="12">
        <v>4</v>
      </c>
      <c r="E24" s="12">
        <v>3</v>
      </c>
      <c r="F24" s="12">
        <f t="shared" si="0"/>
        <v>10</v>
      </c>
      <c r="G24" s="53">
        <f t="shared" si="1"/>
        <v>3.3333333333333335</v>
      </c>
      <c r="H24" s="38"/>
    </row>
    <row r="25" spans="1:8" ht="12.75">
      <c r="A25" s="12">
        <v>23</v>
      </c>
      <c r="B25" s="52" t="s">
        <v>274</v>
      </c>
      <c r="C25" s="12">
        <v>3</v>
      </c>
      <c r="D25" s="12">
        <v>3</v>
      </c>
      <c r="E25" s="12">
        <v>3</v>
      </c>
      <c r="F25" s="12">
        <f t="shared" si="0"/>
        <v>9</v>
      </c>
      <c r="G25" s="53">
        <f t="shared" si="1"/>
        <v>3</v>
      </c>
      <c r="H25" s="38"/>
    </row>
    <row r="26" spans="1:8" ht="12.75">
      <c r="A26" s="12">
        <v>24</v>
      </c>
      <c r="B26" s="52" t="s">
        <v>275</v>
      </c>
      <c r="C26" s="12">
        <v>4</v>
      </c>
      <c r="D26" s="12">
        <v>0</v>
      </c>
      <c r="E26" s="12">
        <v>3</v>
      </c>
      <c r="F26" s="12">
        <f t="shared" si="0"/>
        <v>7</v>
      </c>
      <c r="G26" s="53">
        <f t="shared" si="1"/>
        <v>2.3333333333333335</v>
      </c>
      <c r="H26" s="38"/>
    </row>
    <row r="27" spans="1:8" ht="12.75">
      <c r="A27" s="12">
        <v>25</v>
      </c>
      <c r="B27" s="52" t="s">
        <v>136</v>
      </c>
      <c r="C27" s="12">
        <v>3</v>
      </c>
      <c r="D27" s="12">
        <v>0</v>
      </c>
      <c r="E27" s="12">
        <v>4</v>
      </c>
      <c r="F27" s="12">
        <f t="shared" si="0"/>
        <v>7</v>
      </c>
      <c r="G27" s="53">
        <f t="shared" si="1"/>
        <v>2.3333333333333335</v>
      </c>
      <c r="H27" s="38"/>
    </row>
    <row r="28" spans="1:8" ht="12.75">
      <c r="A28" s="12">
        <v>26</v>
      </c>
      <c r="B28" s="56" t="s">
        <v>149</v>
      </c>
      <c r="C28" s="12">
        <v>0</v>
      </c>
      <c r="D28" s="12">
        <v>4</v>
      </c>
      <c r="E28" s="12">
        <v>3</v>
      </c>
      <c r="F28" s="12">
        <f t="shared" si="0"/>
        <v>7</v>
      </c>
      <c r="G28" s="53">
        <f t="shared" si="1"/>
        <v>2.3333333333333335</v>
      </c>
      <c r="H28" s="38"/>
    </row>
    <row r="29" spans="1:8" ht="12.75">
      <c r="A29" s="12">
        <v>27</v>
      </c>
      <c r="B29" s="52" t="s">
        <v>313</v>
      </c>
      <c r="C29" s="12">
        <v>3</v>
      </c>
      <c r="D29" s="12">
        <v>0</v>
      </c>
      <c r="E29" s="12">
        <v>3</v>
      </c>
      <c r="F29" s="12">
        <f t="shared" si="0"/>
        <v>6</v>
      </c>
      <c r="G29" s="53">
        <f t="shared" si="1"/>
        <v>2</v>
      </c>
      <c r="H29" s="38"/>
    </row>
    <row r="30" spans="1:8" ht="12.75">
      <c r="A30" s="12">
        <v>28</v>
      </c>
      <c r="B30" s="52" t="s">
        <v>215</v>
      </c>
      <c r="C30" s="12">
        <v>3</v>
      </c>
      <c r="D30" s="12">
        <v>0</v>
      </c>
      <c r="E30" s="12">
        <v>0</v>
      </c>
      <c r="F30" s="12">
        <f t="shared" si="0"/>
        <v>3</v>
      </c>
      <c r="G30" s="53">
        <f t="shared" si="1"/>
        <v>1</v>
      </c>
      <c r="H30" s="38"/>
    </row>
    <row r="31" spans="1:8" ht="12.75">
      <c r="A31" s="12">
        <v>29</v>
      </c>
      <c r="B31" s="52" t="s">
        <v>132</v>
      </c>
      <c r="C31" s="12">
        <v>3</v>
      </c>
      <c r="D31" s="12">
        <v>0</v>
      </c>
      <c r="E31" s="12">
        <v>0</v>
      </c>
      <c r="F31" s="12">
        <f t="shared" si="0"/>
        <v>3</v>
      </c>
      <c r="G31" s="53">
        <f t="shared" si="1"/>
        <v>1</v>
      </c>
      <c r="H31" s="14" t="s">
        <v>314</v>
      </c>
    </row>
    <row r="32" spans="1:8" ht="12.75">
      <c r="A32" s="12">
        <v>30</v>
      </c>
      <c r="B32" s="52" t="s">
        <v>276</v>
      </c>
      <c r="C32" s="12">
        <v>3</v>
      </c>
      <c r="D32" s="12">
        <v>0</v>
      </c>
      <c r="E32" s="12">
        <v>0</v>
      </c>
      <c r="F32" s="12">
        <f t="shared" si="0"/>
        <v>3</v>
      </c>
      <c r="G32" s="53">
        <f t="shared" si="1"/>
        <v>1</v>
      </c>
      <c r="H32" s="38"/>
    </row>
    <row r="33" spans="1:8" ht="12.75">
      <c r="A33" s="12">
        <v>31</v>
      </c>
      <c r="B33" s="52" t="s">
        <v>131</v>
      </c>
      <c r="C33" s="12">
        <v>3</v>
      </c>
      <c r="D33" s="12">
        <v>0</v>
      </c>
      <c r="E33" s="12">
        <v>0</v>
      </c>
      <c r="F33" s="12">
        <f t="shared" si="0"/>
        <v>3</v>
      </c>
      <c r="G33" s="53">
        <f t="shared" si="1"/>
        <v>1</v>
      </c>
      <c r="H33" s="38"/>
    </row>
    <row r="34" spans="1:8" ht="12.75">
      <c r="A34" s="12">
        <v>32</v>
      </c>
      <c r="B34" s="52" t="s">
        <v>133</v>
      </c>
      <c r="C34" s="12">
        <v>3</v>
      </c>
      <c r="D34" s="12">
        <v>0</v>
      </c>
      <c r="E34" s="12">
        <v>0</v>
      </c>
      <c r="F34" s="12">
        <f t="shared" si="0"/>
        <v>3</v>
      </c>
      <c r="G34" s="53">
        <f t="shared" si="1"/>
        <v>1</v>
      </c>
      <c r="H34" s="38"/>
    </row>
    <row r="35" spans="1:8" ht="12.75">
      <c r="A35" s="12">
        <v>33</v>
      </c>
      <c r="B35" s="56" t="s">
        <v>139</v>
      </c>
      <c r="C35" s="12">
        <v>0</v>
      </c>
      <c r="D35" s="12">
        <v>0</v>
      </c>
      <c r="E35" s="12">
        <v>3</v>
      </c>
      <c r="F35" s="12">
        <f t="shared" si="0"/>
        <v>3</v>
      </c>
      <c r="G35" s="53">
        <f t="shared" si="1"/>
        <v>1</v>
      </c>
      <c r="H35" s="38"/>
    </row>
    <row r="36" spans="1:8" ht="12.75">
      <c r="A36" s="12">
        <v>34</v>
      </c>
      <c r="B36" s="56" t="s">
        <v>277</v>
      </c>
      <c r="C36" s="12">
        <v>0</v>
      </c>
      <c r="D36" s="12">
        <v>0</v>
      </c>
      <c r="E36" s="12">
        <v>3</v>
      </c>
      <c r="F36" s="12">
        <f t="shared" si="0"/>
        <v>3</v>
      </c>
      <c r="G36" s="53">
        <f t="shared" si="1"/>
        <v>1</v>
      </c>
      <c r="H36" s="38"/>
    </row>
    <row r="37" spans="1:8" ht="12.75">
      <c r="A37" s="12">
        <v>35</v>
      </c>
      <c r="B37" s="56" t="s">
        <v>148</v>
      </c>
      <c r="C37" s="12">
        <v>0</v>
      </c>
      <c r="D37" s="12">
        <v>0</v>
      </c>
      <c r="E37" s="12">
        <v>3</v>
      </c>
      <c r="F37" s="12">
        <f t="shared" si="0"/>
        <v>3</v>
      </c>
      <c r="G37" s="53">
        <f t="shared" si="1"/>
        <v>1</v>
      </c>
      <c r="H37" s="38"/>
    </row>
    <row r="38" spans="1:8" ht="12.75">
      <c r="A38" s="11"/>
      <c r="B38" s="11"/>
      <c r="C38" s="11"/>
      <c r="D38" s="11"/>
      <c r="E38" s="11"/>
      <c r="F38" s="11"/>
      <c r="G38" s="11"/>
      <c r="H38" s="11"/>
    </row>
    <row r="39" spans="1:8" ht="12.75">
      <c r="A39" s="11"/>
      <c r="B39" s="11"/>
      <c r="C39" s="11"/>
      <c r="D39" s="11"/>
      <c r="E39" s="11"/>
      <c r="F39" s="11"/>
      <c r="G39" s="11"/>
      <c r="H39" s="11"/>
    </row>
    <row r="40" spans="1:8" ht="12.75">
      <c r="A40" s="11"/>
      <c r="B40" s="11"/>
      <c r="C40" s="11"/>
      <c r="D40" s="11"/>
      <c r="E40" s="11"/>
      <c r="F40" s="11"/>
      <c r="G40" s="11"/>
      <c r="H40" s="11"/>
    </row>
    <row r="41" spans="1:8" ht="12.75">
      <c r="A41" s="11"/>
      <c r="B41" s="11"/>
      <c r="C41" s="11"/>
      <c r="D41" s="11"/>
      <c r="E41" s="11"/>
      <c r="F41" s="11"/>
      <c r="G41" s="11"/>
      <c r="H41" s="11"/>
    </row>
    <row r="42" spans="1:8" ht="12.75">
      <c r="A42" s="11"/>
      <c r="B42" s="11"/>
      <c r="C42" s="11"/>
      <c r="D42" s="11"/>
      <c r="E42" s="11"/>
      <c r="F42" s="11"/>
      <c r="G42" s="11"/>
      <c r="H42" s="11"/>
    </row>
    <row r="43" spans="1:8" ht="12.75">
      <c r="A43" s="11"/>
      <c r="B43" s="11"/>
      <c r="C43" s="11"/>
      <c r="D43" s="11"/>
      <c r="E43" s="11"/>
      <c r="F43" s="11"/>
      <c r="G43" s="11"/>
      <c r="H43" s="11"/>
    </row>
    <row r="44" spans="1:8" ht="12.75">
      <c r="A44" s="11"/>
      <c r="B44" s="11"/>
      <c r="C44" s="11"/>
      <c r="D44" s="11"/>
      <c r="E44" s="11"/>
      <c r="F44" s="11"/>
      <c r="G44" s="11"/>
      <c r="H44" s="11"/>
    </row>
    <row r="45" spans="1:8" ht="12.75">
      <c r="A45" s="11"/>
      <c r="B45" s="11"/>
      <c r="C45" s="11"/>
      <c r="D45" s="11"/>
      <c r="E45" s="11"/>
      <c r="F45" s="11"/>
      <c r="G45" s="11"/>
      <c r="H45" s="11"/>
    </row>
    <row r="46" spans="1:8" ht="12.75">
      <c r="A46" s="11"/>
      <c r="B46" s="11"/>
      <c r="C46" s="11"/>
      <c r="D46" s="11"/>
      <c r="E46" s="11"/>
      <c r="F46" s="11"/>
      <c r="G46" s="11"/>
      <c r="H46" s="11"/>
    </row>
    <row r="47" spans="1:8" ht="12.75">
      <c r="A47" s="11"/>
      <c r="B47" s="11"/>
      <c r="C47" s="11"/>
      <c r="D47" s="11"/>
      <c r="E47" s="11"/>
      <c r="F47" s="11"/>
      <c r="G47" s="11"/>
      <c r="H47" s="11"/>
    </row>
    <row r="48" spans="1:8" ht="12.75">
      <c r="A48" s="11"/>
      <c r="B48" s="11"/>
      <c r="C48" s="11"/>
      <c r="D48" s="11"/>
      <c r="E48" s="11"/>
      <c r="F48" s="11"/>
      <c r="G48" s="11"/>
      <c r="H48" s="11"/>
    </row>
    <row r="49" spans="1:8" ht="12.75">
      <c r="A49" s="11"/>
      <c r="B49" s="11"/>
      <c r="C49" s="11"/>
      <c r="D49" s="11"/>
      <c r="E49" s="11"/>
      <c r="F49" s="11"/>
      <c r="G49" s="11"/>
      <c r="H49" s="11"/>
    </row>
    <row r="50" spans="1:8" ht="12.75">
      <c r="A50" s="11"/>
      <c r="B50" s="11"/>
      <c r="C50" s="11"/>
      <c r="D50" s="11"/>
      <c r="E50" s="11"/>
      <c r="F50" s="11"/>
      <c r="G50" s="11"/>
      <c r="H50" s="11"/>
    </row>
    <row r="51" spans="1:8" ht="12.75">
      <c r="A51" s="11"/>
      <c r="B51" s="11"/>
      <c r="C51" s="11"/>
      <c r="D51" s="11"/>
      <c r="E51" s="11"/>
      <c r="F51" s="11"/>
      <c r="G51" s="11"/>
      <c r="H51" s="11"/>
    </row>
    <row r="52" spans="1:8" ht="12.75">
      <c r="A52" s="11"/>
      <c r="B52" s="11"/>
      <c r="C52" s="11"/>
      <c r="D52" s="11"/>
      <c r="E52" s="11"/>
      <c r="F52" s="11"/>
      <c r="G52" s="11"/>
      <c r="H52" s="11"/>
    </row>
    <row r="53" spans="1:8" ht="12.75">
      <c r="A53" s="11"/>
      <c r="B53" s="11"/>
      <c r="C53" s="11"/>
      <c r="D53" s="11"/>
      <c r="E53" s="11"/>
      <c r="F53" s="11"/>
      <c r="G53" s="11"/>
      <c r="H53" s="11"/>
    </row>
    <row r="54" spans="1:8" ht="12.75">
      <c r="A54" s="11"/>
      <c r="B54" s="11"/>
      <c r="C54" s="11"/>
      <c r="D54" s="11"/>
      <c r="E54" s="11"/>
      <c r="F54" s="11"/>
      <c r="G54" s="11"/>
      <c r="H54" s="11"/>
    </row>
    <row r="55" spans="1:8" ht="12.75">
      <c r="A55" s="11"/>
      <c r="B55" s="11"/>
      <c r="C55" s="11"/>
      <c r="D55" s="11"/>
      <c r="E55" s="11"/>
      <c r="F55" s="11"/>
      <c r="G55" s="11"/>
      <c r="H55" s="11"/>
    </row>
    <row r="56" spans="1:8" ht="12.75">
      <c r="A56" s="11"/>
      <c r="B56" s="11"/>
      <c r="C56" s="11"/>
      <c r="D56" s="11"/>
      <c r="E56" s="11"/>
      <c r="F56" s="11"/>
      <c r="G56" s="11"/>
      <c r="H56" s="11"/>
    </row>
    <row r="57" spans="1:8" ht="12.75">
      <c r="A57" s="11"/>
      <c r="B57" s="11"/>
      <c r="C57" s="11"/>
      <c r="D57" s="11"/>
      <c r="E57" s="11"/>
      <c r="F57" s="11"/>
      <c r="G57" s="11"/>
      <c r="H57" s="11"/>
    </row>
    <row r="58" spans="1:8" ht="12.75">
      <c r="A58" s="11"/>
      <c r="B58" s="11"/>
      <c r="C58" s="11"/>
      <c r="D58" s="11"/>
      <c r="E58" s="11"/>
      <c r="F58" s="11"/>
      <c r="G58" s="11"/>
      <c r="H58" s="11"/>
    </row>
    <row r="59" spans="1:8" ht="12.75">
      <c r="A59" s="11"/>
      <c r="B59" s="11"/>
      <c r="C59" s="11"/>
      <c r="D59" s="11"/>
      <c r="E59" s="11"/>
      <c r="F59" s="11"/>
      <c r="G59" s="11"/>
      <c r="H59" s="11"/>
    </row>
    <row r="60" spans="1:8" ht="12.75">
      <c r="A60" s="11"/>
      <c r="B60" s="11"/>
      <c r="C60" s="11"/>
      <c r="D60" s="11"/>
      <c r="E60" s="11"/>
      <c r="F60" s="11"/>
      <c r="G60" s="11"/>
      <c r="H60" s="11"/>
    </row>
    <row r="61" spans="1:8" ht="12.75">
      <c r="A61" s="11"/>
      <c r="B61" s="11"/>
      <c r="C61" s="11"/>
      <c r="D61" s="11"/>
      <c r="E61" s="11"/>
      <c r="F61" s="11"/>
      <c r="G61" s="11"/>
      <c r="H61" s="11"/>
    </row>
    <row r="62" spans="1:8" ht="12.75">
      <c r="A62" s="11"/>
      <c r="B62" s="11"/>
      <c r="C62" s="11"/>
      <c r="D62" s="11"/>
      <c r="E62" s="11"/>
      <c r="F62" s="11"/>
      <c r="G62" s="11"/>
      <c r="H62" s="11"/>
    </row>
    <row r="63" spans="1:8" ht="12.75">
      <c r="A63" s="11"/>
      <c r="B63" s="11"/>
      <c r="C63" s="11"/>
      <c r="D63" s="11"/>
      <c r="E63" s="11"/>
      <c r="F63" s="11"/>
      <c r="G63" s="11"/>
      <c r="H63" s="11"/>
    </row>
    <row r="64" spans="1:8" ht="12.75">
      <c r="A64" s="11"/>
      <c r="B64" s="11"/>
      <c r="C64" s="11"/>
      <c r="D64" s="11"/>
      <c r="E64" s="11"/>
      <c r="F64" s="11"/>
      <c r="G64" s="11"/>
      <c r="H64" s="11"/>
    </row>
    <row r="65" spans="1:8" ht="12.75">
      <c r="A65" s="11"/>
      <c r="B65" s="11"/>
      <c r="C65" s="11"/>
      <c r="D65" s="11"/>
      <c r="E65" s="11"/>
      <c r="F65" s="11"/>
      <c r="G65" s="11"/>
      <c r="H65" s="11"/>
    </row>
    <row r="66" spans="1:8" ht="12.75">
      <c r="A66" s="11"/>
      <c r="B66" s="11"/>
      <c r="C66" s="11"/>
      <c r="D66" s="11"/>
      <c r="E66" s="11"/>
      <c r="F66" s="11"/>
      <c r="G66" s="11"/>
      <c r="H66" s="11"/>
    </row>
    <row r="67" spans="1:8" ht="12.75">
      <c r="A67" s="11"/>
      <c r="B67" s="11"/>
      <c r="C67" s="11"/>
      <c r="D67" s="11"/>
      <c r="E67" s="11"/>
      <c r="F67" s="11"/>
      <c r="G67" s="11"/>
      <c r="H67" s="11"/>
    </row>
    <row r="68" spans="1:8" ht="12.75">
      <c r="A68" s="11"/>
      <c r="B68" s="11"/>
      <c r="C68" s="11"/>
      <c r="D68" s="11"/>
      <c r="E68" s="11"/>
      <c r="F68" s="11"/>
      <c r="G68" s="11"/>
      <c r="H68" s="11"/>
    </row>
    <row r="69" spans="1:8" ht="12.75">
      <c r="A69" s="11"/>
      <c r="B69" s="11"/>
      <c r="C69" s="11"/>
      <c r="D69" s="11"/>
      <c r="E69" s="11"/>
      <c r="F69" s="11"/>
      <c r="G69" s="11"/>
      <c r="H69" s="11"/>
    </row>
    <row r="70" spans="1:8" ht="12.75">
      <c r="A70" s="11"/>
      <c r="B70" s="11"/>
      <c r="C70" s="11"/>
      <c r="D70" s="11"/>
      <c r="E70" s="11"/>
      <c r="F70" s="11"/>
      <c r="G70" s="11"/>
      <c r="H70" s="11"/>
    </row>
    <row r="71" spans="1:8" ht="12.75">
      <c r="A71" s="11"/>
      <c r="B71" s="11"/>
      <c r="C71" s="11"/>
      <c r="D71" s="11"/>
      <c r="E71" s="11"/>
      <c r="F71" s="11"/>
      <c r="G71" s="11"/>
      <c r="H71" s="11"/>
    </row>
    <row r="72" spans="1:8" ht="12.75">
      <c r="A72" s="11"/>
      <c r="B72" s="11"/>
      <c r="C72" s="11"/>
      <c r="D72" s="11"/>
      <c r="E72" s="11"/>
      <c r="F72" s="11"/>
      <c r="G72" s="11"/>
      <c r="H72" s="11"/>
    </row>
    <row r="73" spans="1:8" ht="12.75">
      <c r="A73" s="11"/>
      <c r="B73" s="11"/>
      <c r="C73" s="11"/>
      <c r="D73" s="11"/>
      <c r="E73" s="11"/>
      <c r="F73" s="11"/>
      <c r="G73" s="11"/>
      <c r="H73" s="11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H98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7.25390625" style="0" customWidth="1"/>
    <col min="2" max="2" width="24.75390625" style="0" customWidth="1"/>
    <col min="3" max="3" width="11.25390625" style="0" customWidth="1"/>
    <col min="4" max="4" width="10.00390625" style="0" customWidth="1"/>
    <col min="5" max="5" width="8.625" style="0" customWidth="1"/>
    <col min="6" max="6" width="9.125" style="62" customWidth="1"/>
  </cols>
  <sheetData>
    <row r="1" spans="1:8" ht="13.5">
      <c r="A1" s="179" t="s">
        <v>329</v>
      </c>
      <c r="B1" s="180"/>
      <c r="C1" s="180"/>
      <c r="D1" s="180"/>
      <c r="E1" s="180"/>
      <c r="F1" s="180"/>
      <c r="G1" s="180"/>
      <c r="H1" s="181"/>
    </row>
    <row r="2" spans="1:8" ht="13.5">
      <c r="A2" s="43" t="s">
        <v>308</v>
      </c>
      <c r="B2" s="44" t="s">
        <v>218</v>
      </c>
      <c r="C2" s="44" t="s">
        <v>293</v>
      </c>
      <c r="D2" s="44" t="s">
        <v>294</v>
      </c>
      <c r="E2" s="44" t="s">
        <v>295</v>
      </c>
      <c r="F2" s="47" t="s">
        <v>0</v>
      </c>
      <c r="G2" s="44" t="s">
        <v>296</v>
      </c>
      <c r="H2" s="44" t="s">
        <v>291</v>
      </c>
    </row>
    <row r="3" spans="1:8" ht="13.5">
      <c r="A3" s="9">
        <v>1</v>
      </c>
      <c r="B3" s="60" t="s">
        <v>7</v>
      </c>
      <c r="C3" s="9">
        <v>16</v>
      </c>
      <c r="D3" s="12">
        <v>16</v>
      </c>
      <c r="E3" s="9">
        <v>3</v>
      </c>
      <c r="F3" s="12">
        <v>35</v>
      </c>
      <c r="G3" s="67">
        <f>+F3/3</f>
        <v>11.666666666666666</v>
      </c>
      <c r="H3" s="2"/>
    </row>
    <row r="4" spans="1:8" ht="13.5">
      <c r="A4" s="9">
        <v>2</v>
      </c>
      <c r="B4" s="60" t="s">
        <v>14</v>
      </c>
      <c r="C4" s="9">
        <v>4</v>
      </c>
      <c r="D4" s="12">
        <v>9</v>
      </c>
      <c r="E4" s="9">
        <v>9</v>
      </c>
      <c r="F4" s="12">
        <f aca="true" t="shared" si="0" ref="F4:F35">+C4+D4+E4</f>
        <v>22</v>
      </c>
      <c r="G4" s="67">
        <f aca="true" t="shared" si="1" ref="G4:G58">+F4/3</f>
        <v>7.333333333333333</v>
      </c>
      <c r="H4" s="2"/>
    </row>
    <row r="5" spans="1:8" ht="13.5">
      <c r="A5" s="9">
        <v>3</v>
      </c>
      <c r="B5" s="60" t="s">
        <v>15</v>
      </c>
      <c r="C5" s="9">
        <v>9</v>
      </c>
      <c r="D5" s="12">
        <v>9</v>
      </c>
      <c r="E5" s="9">
        <v>3</v>
      </c>
      <c r="F5" s="12">
        <f t="shared" si="0"/>
        <v>21</v>
      </c>
      <c r="G5" s="67">
        <f t="shared" si="1"/>
        <v>7</v>
      </c>
      <c r="H5" s="2"/>
    </row>
    <row r="6" spans="1:8" ht="13.5">
      <c r="A6" s="9">
        <v>4</v>
      </c>
      <c r="B6" s="60" t="s">
        <v>120</v>
      </c>
      <c r="C6" s="9">
        <v>3</v>
      </c>
      <c r="D6" s="12">
        <v>2</v>
      </c>
      <c r="E6" s="9">
        <v>16</v>
      </c>
      <c r="F6" s="12">
        <f t="shared" si="0"/>
        <v>21</v>
      </c>
      <c r="G6" s="67">
        <f t="shared" si="1"/>
        <v>7</v>
      </c>
      <c r="H6" s="2"/>
    </row>
    <row r="7" spans="1:8" ht="13.5">
      <c r="A7" s="9">
        <v>5</v>
      </c>
      <c r="B7" s="60" t="s">
        <v>164</v>
      </c>
      <c r="C7" s="9">
        <v>2</v>
      </c>
      <c r="D7" s="12">
        <v>12</v>
      </c>
      <c r="E7" s="9">
        <v>6</v>
      </c>
      <c r="F7" s="12">
        <f t="shared" si="0"/>
        <v>20</v>
      </c>
      <c r="G7" s="67">
        <f t="shared" si="1"/>
        <v>6.666666666666667</v>
      </c>
      <c r="H7" s="2"/>
    </row>
    <row r="8" spans="1:8" ht="13.5">
      <c r="A8" s="9">
        <v>6</v>
      </c>
      <c r="B8" s="60" t="s">
        <v>336</v>
      </c>
      <c r="C8" s="9">
        <v>3</v>
      </c>
      <c r="D8" s="12">
        <v>4</v>
      </c>
      <c r="E8" s="9">
        <v>12</v>
      </c>
      <c r="F8" s="12">
        <f t="shared" si="0"/>
        <v>19</v>
      </c>
      <c r="G8" s="67">
        <f t="shared" si="1"/>
        <v>6.333333333333333</v>
      </c>
      <c r="H8" s="2"/>
    </row>
    <row r="9" spans="1:8" ht="13.5">
      <c r="A9" s="9">
        <v>7</v>
      </c>
      <c r="B9" s="60" t="s">
        <v>1</v>
      </c>
      <c r="C9" s="9">
        <v>12</v>
      </c>
      <c r="D9" s="12">
        <v>3</v>
      </c>
      <c r="E9" s="9">
        <v>3</v>
      </c>
      <c r="F9" s="12">
        <f t="shared" si="0"/>
        <v>18</v>
      </c>
      <c r="G9" s="67">
        <f t="shared" si="1"/>
        <v>6</v>
      </c>
      <c r="H9" s="2"/>
    </row>
    <row r="10" spans="1:8" ht="13.5">
      <c r="A10" s="9">
        <v>8</v>
      </c>
      <c r="B10" s="60" t="s">
        <v>56</v>
      </c>
      <c r="C10" s="9">
        <v>6</v>
      </c>
      <c r="D10" s="12">
        <v>4</v>
      </c>
      <c r="E10" s="9">
        <v>6</v>
      </c>
      <c r="F10" s="12">
        <f t="shared" si="0"/>
        <v>16</v>
      </c>
      <c r="G10" s="67">
        <f t="shared" si="1"/>
        <v>5.333333333333333</v>
      </c>
      <c r="H10" s="2"/>
    </row>
    <row r="11" spans="1:8" ht="13.5">
      <c r="A11" s="9">
        <v>9</v>
      </c>
      <c r="B11" s="60" t="s">
        <v>30</v>
      </c>
      <c r="C11" s="9">
        <v>9</v>
      </c>
      <c r="D11" s="12">
        <v>3</v>
      </c>
      <c r="E11" s="9">
        <v>3</v>
      </c>
      <c r="F11" s="12">
        <f t="shared" si="0"/>
        <v>15</v>
      </c>
      <c r="G11" s="67">
        <f t="shared" si="1"/>
        <v>5</v>
      </c>
      <c r="H11" s="2"/>
    </row>
    <row r="12" spans="1:8" ht="13.5">
      <c r="A12" s="9">
        <v>10</v>
      </c>
      <c r="B12" s="60" t="s">
        <v>23</v>
      </c>
      <c r="C12" s="9">
        <v>4</v>
      </c>
      <c r="D12" s="12">
        <v>6</v>
      </c>
      <c r="E12" s="9">
        <v>4</v>
      </c>
      <c r="F12" s="12">
        <f t="shared" si="0"/>
        <v>14</v>
      </c>
      <c r="G12" s="67">
        <f t="shared" si="1"/>
        <v>4.666666666666667</v>
      </c>
      <c r="H12" s="2"/>
    </row>
    <row r="13" spans="1:8" ht="13.5">
      <c r="A13" s="9">
        <v>11</v>
      </c>
      <c r="B13" s="60" t="s">
        <v>345</v>
      </c>
      <c r="C13" s="9">
        <v>2</v>
      </c>
      <c r="D13" s="12">
        <v>3</v>
      </c>
      <c r="E13" s="9">
        <v>9</v>
      </c>
      <c r="F13" s="12">
        <f t="shared" si="0"/>
        <v>14</v>
      </c>
      <c r="G13" s="67">
        <f t="shared" si="1"/>
        <v>4.666666666666667</v>
      </c>
      <c r="H13" s="2"/>
    </row>
    <row r="14" spans="1:8" ht="13.5">
      <c r="A14" s="9">
        <v>12</v>
      </c>
      <c r="B14" s="60" t="s">
        <v>2</v>
      </c>
      <c r="C14" s="9">
        <v>4</v>
      </c>
      <c r="D14" s="12">
        <v>6</v>
      </c>
      <c r="E14" s="9">
        <v>3</v>
      </c>
      <c r="F14" s="12">
        <f t="shared" si="0"/>
        <v>13</v>
      </c>
      <c r="G14" s="67">
        <f t="shared" si="1"/>
        <v>4.333333333333333</v>
      </c>
      <c r="H14" s="2"/>
    </row>
    <row r="15" spans="1:8" ht="13.5">
      <c r="A15" s="9">
        <v>13</v>
      </c>
      <c r="B15" s="60" t="s">
        <v>103</v>
      </c>
      <c r="C15" s="9">
        <v>3</v>
      </c>
      <c r="D15" s="12">
        <v>4</v>
      </c>
      <c r="E15" s="9">
        <v>6</v>
      </c>
      <c r="F15" s="12">
        <f t="shared" si="0"/>
        <v>13</v>
      </c>
      <c r="G15" s="67">
        <f t="shared" si="1"/>
        <v>4.333333333333333</v>
      </c>
      <c r="H15" s="2"/>
    </row>
    <row r="16" spans="1:8" ht="13.5">
      <c r="A16" s="9">
        <v>14</v>
      </c>
      <c r="B16" s="59" t="s">
        <v>12</v>
      </c>
      <c r="C16" s="9">
        <v>6</v>
      </c>
      <c r="D16" s="12">
        <v>6</v>
      </c>
      <c r="E16" s="9">
        <v>0</v>
      </c>
      <c r="F16" s="12">
        <f t="shared" si="0"/>
        <v>12</v>
      </c>
      <c r="G16" s="67">
        <f t="shared" si="1"/>
        <v>4</v>
      </c>
      <c r="H16" s="2"/>
    </row>
    <row r="17" spans="1:8" ht="13.5">
      <c r="A17" s="9">
        <v>15</v>
      </c>
      <c r="B17" s="60" t="s">
        <v>50</v>
      </c>
      <c r="C17" s="9">
        <v>6</v>
      </c>
      <c r="D17" s="12">
        <v>4</v>
      </c>
      <c r="E17" s="9">
        <v>2</v>
      </c>
      <c r="F17" s="12">
        <f t="shared" si="0"/>
        <v>12</v>
      </c>
      <c r="G17" s="67">
        <f t="shared" si="1"/>
        <v>4</v>
      </c>
      <c r="H17" s="2"/>
    </row>
    <row r="18" spans="1:8" ht="13.5">
      <c r="A18" s="9">
        <v>16</v>
      </c>
      <c r="B18" s="60" t="s">
        <v>333</v>
      </c>
      <c r="C18" s="9">
        <v>4</v>
      </c>
      <c r="D18" s="12">
        <v>4</v>
      </c>
      <c r="E18" s="9">
        <v>4</v>
      </c>
      <c r="F18" s="12">
        <f t="shared" si="0"/>
        <v>12</v>
      </c>
      <c r="G18" s="67">
        <f t="shared" si="1"/>
        <v>4</v>
      </c>
      <c r="H18" s="2"/>
    </row>
    <row r="19" spans="1:8" ht="13.5">
      <c r="A19" s="9">
        <v>17</v>
      </c>
      <c r="B19" s="60" t="s">
        <v>58</v>
      </c>
      <c r="C19" s="9">
        <v>2</v>
      </c>
      <c r="D19" s="12">
        <v>6</v>
      </c>
      <c r="E19" s="9">
        <v>4</v>
      </c>
      <c r="F19" s="12">
        <f t="shared" si="0"/>
        <v>12</v>
      </c>
      <c r="G19" s="67">
        <f t="shared" si="1"/>
        <v>4</v>
      </c>
      <c r="H19" s="2"/>
    </row>
    <row r="20" spans="1:8" ht="13.5">
      <c r="A20" s="9">
        <v>18</v>
      </c>
      <c r="B20" s="60" t="s">
        <v>60</v>
      </c>
      <c r="C20" s="9">
        <v>3</v>
      </c>
      <c r="D20" s="12">
        <v>3</v>
      </c>
      <c r="E20" s="9">
        <v>6</v>
      </c>
      <c r="F20" s="12">
        <f t="shared" si="0"/>
        <v>12</v>
      </c>
      <c r="G20" s="67">
        <f t="shared" si="1"/>
        <v>4</v>
      </c>
      <c r="H20" s="2"/>
    </row>
    <row r="21" spans="1:8" ht="13.5">
      <c r="A21" s="9">
        <v>19</v>
      </c>
      <c r="B21" s="60" t="s">
        <v>44</v>
      </c>
      <c r="C21" s="9">
        <v>4</v>
      </c>
      <c r="D21" s="12">
        <v>3</v>
      </c>
      <c r="E21" s="9">
        <v>4</v>
      </c>
      <c r="F21" s="12">
        <f t="shared" si="0"/>
        <v>11</v>
      </c>
      <c r="G21" s="67">
        <f t="shared" si="1"/>
        <v>3.6666666666666665</v>
      </c>
      <c r="H21" s="2"/>
    </row>
    <row r="22" spans="1:8" ht="13.5">
      <c r="A22" s="9">
        <v>20</v>
      </c>
      <c r="B22" s="60" t="s">
        <v>83</v>
      </c>
      <c r="C22" s="9">
        <v>4</v>
      </c>
      <c r="D22" s="12">
        <v>3</v>
      </c>
      <c r="E22" s="9">
        <v>3</v>
      </c>
      <c r="F22" s="12">
        <f t="shared" si="0"/>
        <v>10</v>
      </c>
      <c r="G22" s="67">
        <f t="shared" si="1"/>
        <v>3.3333333333333335</v>
      </c>
      <c r="H22" s="2"/>
    </row>
    <row r="23" spans="1:8" ht="13.5">
      <c r="A23" s="9">
        <v>21</v>
      </c>
      <c r="B23" s="60" t="s">
        <v>334</v>
      </c>
      <c r="C23" s="9">
        <v>4</v>
      </c>
      <c r="D23" s="12">
        <v>3</v>
      </c>
      <c r="E23" s="9">
        <v>3</v>
      </c>
      <c r="F23" s="12">
        <f t="shared" si="0"/>
        <v>10</v>
      </c>
      <c r="G23" s="67">
        <f t="shared" si="1"/>
        <v>3.3333333333333335</v>
      </c>
      <c r="H23" s="2"/>
    </row>
    <row r="24" spans="1:8" ht="13.5">
      <c r="A24" s="9">
        <v>22</v>
      </c>
      <c r="B24" s="60" t="s">
        <v>89</v>
      </c>
      <c r="C24" s="9">
        <v>3</v>
      </c>
      <c r="D24" s="12">
        <v>4</v>
      </c>
      <c r="E24" s="9">
        <v>3</v>
      </c>
      <c r="F24" s="12">
        <f t="shared" si="0"/>
        <v>10</v>
      </c>
      <c r="G24" s="67">
        <f t="shared" si="1"/>
        <v>3.3333333333333335</v>
      </c>
      <c r="H24" s="2"/>
    </row>
    <row r="25" spans="1:8" ht="13.5">
      <c r="A25" s="9">
        <v>23</v>
      </c>
      <c r="B25" s="60" t="s">
        <v>4</v>
      </c>
      <c r="C25" s="9">
        <v>3</v>
      </c>
      <c r="D25" s="12">
        <v>4</v>
      </c>
      <c r="E25" s="9">
        <v>3</v>
      </c>
      <c r="F25" s="12">
        <f t="shared" si="0"/>
        <v>10</v>
      </c>
      <c r="G25" s="67">
        <f t="shared" si="1"/>
        <v>3.3333333333333335</v>
      </c>
      <c r="H25" s="2"/>
    </row>
    <row r="26" spans="1:8" ht="13.5">
      <c r="A26" s="9">
        <v>24</v>
      </c>
      <c r="B26" s="60" t="s">
        <v>22</v>
      </c>
      <c r="C26" s="9">
        <v>3</v>
      </c>
      <c r="D26" s="12">
        <v>3</v>
      </c>
      <c r="E26" s="9">
        <v>4</v>
      </c>
      <c r="F26" s="12">
        <f t="shared" si="0"/>
        <v>10</v>
      </c>
      <c r="G26" s="67">
        <f t="shared" si="1"/>
        <v>3.3333333333333335</v>
      </c>
      <c r="H26" s="2"/>
    </row>
    <row r="27" spans="1:8" ht="13.5">
      <c r="A27" s="9">
        <v>25</v>
      </c>
      <c r="B27" s="60" t="s">
        <v>11</v>
      </c>
      <c r="C27" s="9">
        <v>2</v>
      </c>
      <c r="D27" s="12">
        <v>3</v>
      </c>
      <c r="E27" s="9">
        <v>4</v>
      </c>
      <c r="F27" s="12">
        <f t="shared" si="0"/>
        <v>9</v>
      </c>
      <c r="G27" s="67">
        <f t="shared" si="1"/>
        <v>3</v>
      </c>
      <c r="H27" s="63"/>
    </row>
    <row r="28" spans="1:8" ht="13.5">
      <c r="A28" s="9">
        <v>26</v>
      </c>
      <c r="B28" s="60" t="s">
        <v>332</v>
      </c>
      <c r="C28" s="9">
        <v>6</v>
      </c>
      <c r="D28" s="12">
        <v>0</v>
      </c>
      <c r="E28" s="9">
        <v>2</v>
      </c>
      <c r="F28" s="12">
        <f t="shared" si="0"/>
        <v>8</v>
      </c>
      <c r="G28" s="67">
        <f t="shared" si="1"/>
        <v>2.6666666666666665</v>
      </c>
      <c r="H28" s="2"/>
    </row>
    <row r="29" spans="1:8" ht="13.5">
      <c r="A29" s="9">
        <v>27</v>
      </c>
      <c r="B29" s="60" t="s">
        <v>337</v>
      </c>
      <c r="C29" s="9">
        <v>3</v>
      </c>
      <c r="D29" s="12">
        <v>3</v>
      </c>
      <c r="E29" s="9">
        <v>2</v>
      </c>
      <c r="F29" s="12">
        <f t="shared" si="0"/>
        <v>8</v>
      </c>
      <c r="G29" s="67">
        <f t="shared" si="1"/>
        <v>2.6666666666666665</v>
      </c>
      <c r="H29" s="2"/>
    </row>
    <row r="30" spans="1:8" ht="13.5">
      <c r="A30" s="9">
        <v>28</v>
      </c>
      <c r="B30" s="60" t="s">
        <v>340</v>
      </c>
      <c r="C30" s="9">
        <v>3</v>
      </c>
      <c r="D30" s="12">
        <v>2</v>
      </c>
      <c r="E30" s="9">
        <v>3</v>
      </c>
      <c r="F30" s="12">
        <f t="shared" si="0"/>
        <v>8</v>
      </c>
      <c r="G30" s="67">
        <f t="shared" si="1"/>
        <v>2.6666666666666665</v>
      </c>
      <c r="H30" s="2"/>
    </row>
    <row r="31" spans="1:8" ht="13.5">
      <c r="A31" s="9">
        <v>29</v>
      </c>
      <c r="B31" s="60" t="s">
        <v>40</v>
      </c>
      <c r="C31" s="9">
        <v>2</v>
      </c>
      <c r="D31" s="12">
        <v>3</v>
      </c>
      <c r="E31" s="9">
        <v>3</v>
      </c>
      <c r="F31" s="12">
        <f t="shared" si="0"/>
        <v>8</v>
      </c>
      <c r="G31" s="67">
        <f t="shared" si="1"/>
        <v>2.6666666666666665</v>
      </c>
      <c r="H31" s="2"/>
    </row>
    <row r="32" spans="1:8" ht="13.5">
      <c r="A32" s="9">
        <v>30</v>
      </c>
      <c r="B32" s="60" t="s">
        <v>352</v>
      </c>
      <c r="C32" s="9">
        <v>2</v>
      </c>
      <c r="D32" s="12">
        <v>3</v>
      </c>
      <c r="E32" s="9">
        <v>3</v>
      </c>
      <c r="F32" s="12">
        <f t="shared" si="0"/>
        <v>8</v>
      </c>
      <c r="G32" s="67">
        <f t="shared" si="1"/>
        <v>2.6666666666666665</v>
      </c>
      <c r="H32" s="2"/>
    </row>
    <row r="33" spans="1:8" ht="13.5">
      <c r="A33" s="9">
        <v>31</v>
      </c>
      <c r="B33" s="60" t="s">
        <v>338</v>
      </c>
      <c r="C33" s="9">
        <v>3</v>
      </c>
      <c r="D33" s="12">
        <v>2</v>
      </c>
      <c r="E33" s="9">
        <v>2</v>
      </c>
      <c r="F33" s="12">
        <f t="shared" si="0"/>
        <v>7</v>
      </c>
      <c r="G33" s="67">
        <f t="shared" si="1"/>
        <v>2.3333333333333335</v>
      </c>
      <c r="H33" s="2"/>
    </row>
    <row r="34" spans="1:8" ht="13.5">
      <c r="A34" s="9">
        <v>32</v>
      </c>
      <c r="B34" s="60" t="s">
        <v>335</v>
      </c>
      <c r="C34" s="9">
        <v>4</v>
      </c>
      <c r="D34" s="12">
        <v>0</v>
      </c>
      <c r="E34" s="9">
        <v>3</v>
      </c>
      <c r="F34" s="12">
        <f t="shared" si="0"/>
        <v>7</v>
      </c>
      <c r="G34" s="67">
        <f t="shared" si="1"/>
        <v>2.3333333333333335</v>
      </c>
      <c r="H34" s="2"/>
    </row>
    <row r="35" spans="1:8" ht="13.5">
      <c r="A35" s="9">
        <v>33</v>
      </c>
      <c r="B35" s="60" t="s">
        <v>35</v>
      </c>
      <c r="C35" s="9">
        <v>3</v>
      </c>
      <c r="D35" s="12">
        <v>0</v>
      </c>
      <c r="E35" s="9">
        <v>3</v>
      </c>
      <c r="F35" s="12">
        <f t="shared" si="0"/>
        <v>6</v>
      </c>
      <c r="G35" s="67">
        <f t="shared" si="1"/>
        <v>2</v>
      </c>
      <c r="H35" s="2"/>
    </row>
    <row r="36" spans="1:8" ht="13.5">
      <c r="A36" s="9">
        <v>34</v>
      </c>
      <c r="B36" s="60" t="s">
        <v>355</v>
      </c>
      <c r="C36" s="63">
        <v>0</v>
      </c>
      <c r="D36" s="39">
        <v>3</v>
      </c>
      <c r="E36" s="9">
        <v>3</v>
      </c>
      <c r="F36" s="39">
        <v>6</v>
      </c>
      <c r="G36" s="67">
        <f t="shared" si="1"/>
        <v>2</v>
      </c>
      <c r="H36" s="2"/>
    </row>
    <row r="37" spans="1:8" ht="13.5">
      <c r="A37" s="9">
        <v>35</v>
      </c>
      <c r="B37" s="60" t="s">
        <v>39</v>
      </c>
      <c r="C37" s="9">
        <v>2</v>
      </c>
      <c r="D37" s="12">
        <v>0</v>
      </c>
      <c r="E37" s="9">
        <v>4</v>
      </c>
      <c r="F37" s="12">
        <f>+C37+D37+E37</f>
        <v>6</v>
      </c>
      <c r="G37" s="67">
        <f t="shared" si="1"/>
        <v>2</v>
      </c>
      <c r="H37" s="2"/>
    </row>
    <row r="38" spans="1:8" ht="13.5">
      <c r="A38" s="9">
        <v>36</v>
      </c>
      <c r="B38" s="60" t="s">
        <v>38</v>
      </c>
      <c r="C38" s="9">
        <v>2</v>
      </c>
      <c r="D38" s="12">
        <v>3</v>
      </c>
      <c r="E38" s="9">
        <v>0</v>
      </c>
      <c r="F38" s="12">
        <f>+C38+D38+E38</f>
        <v>5</v>
      </c>
      <c r="G38" s="67">
        <f t="shared" si="1"/>
        <v>1.6666666666666667</v>
      </c>
      <c r="H38" s="2"/>
    </row>
    <row r="39" spans="1:8" ht="13.5">
      <c r="A39" s="9">
        <v>37</v>
      </c>
      <c r="B39" s="60" t="s">
        <v>353</v>
      </c>
      <c r="C39" s="63">
        <v>0</v>
      </c>
      <c r="D39" s="39">
        <v>4</v>
      </c>
      <c r="E39" s="9">
        <v>0</v>
      </c>
      <c r="F39" s="39">
        <f>+C39+D39+E39</f>
        <v>4</v>
      </c>
      <c r="G39" s="67">
        <f t="shared" si="1"/>
        <v>1.3333333333333333</v>
      </c>
      <c r="H39" s="2"/>
    </row>
    <row r="40" spans="1:8" ht="13.5">
      <c r="A40" s="9">
        <v>38</v>
      </c>
      <c r="B40" s="64" t="s">
        <v>19</v>
      </c>
      <c r="C40" s="63">
        <v>0</v>
      </c>
      <c r="D40" s="39">
        <v>0</v>
      </c>
      <c r="E40" s="63">
        <v>4</v>
      </c>
      <c r="F40" s="39">
        <v>4</v>
      </c>
      <c r="G40" s="67">
        <f t="shared" si="1"/>
        <v>1.3333333333333333</v>
      </c>
      <c r="H40" s="2"/>
    </row>
    <row r="41" spans="1:8" ht="13.5">
      <c r="A41" s="9">
        <v>39</v>
      </c>
      <c r="B41" s="60" t="s">
        <v>341</v>
      </c>
      <c r="C41" s="9">
        <v>3</v>
      </c>
      <c r="D41" s="12">
        <v>0</v>
      </c>
      <c r="E41" s="9">
        <v>0</v>
      </c>
      <c r="F41" s="12">
        <f>+C41+D41+E41</f>
        <v>3</v>
      </c>
      <c r="G41" s="67">
        <f t="shared" si="1"/>
        <v>1</v>
      </c>
      <c r="H41" s="2"/>
    </row>
    <row r="42" spans="1:8" ht="13.5">
      <c r="A42" s="9">
        <v>40</v>
      </c>
      <c r="B42" s="60" t="s">
        <v>342</v>
      </c>
      <c r="C42" s="9">
        <v>3</v>
      </c>
      <c r="D42" s="12">
        <v>0</v>
      </c>
      <c r="E42" s="9">
        <v>0</v>
      </c>
      <c r="F42" s="12">
        <f>+C42+D42+E42</f>
        <v>3</v>
      </c>
      <c r="G42" s="67">
        <f t="shared" si="1"/>
        <v>1</v>
      </c>
      <c r="H42" s="2"/>
    </row>
    <row r="43" spans="1:8" ht="13.5">
      <c r="A43" s="9">
        <v>41</v>
      </c>
      <c r="B43" s="60" t="s">
        <v>343</v>
      </c>
      <c r="C43" s="9">
        <v>3</v>
      </c>
      <c r="D43" s="12">
        <v>0</v>
      </c>
      <c r="E43" s="9">
        <v>0</v>
      </c>
      <c r="F43" s="12">
        <f>+C43+D43+E43</f>
        <v>3</v>
      </c>
      <c r="G43" s="67">
        <f t="shared" si="1"/>
        <v>1</v>
      </c>
      <c r="H43" s="2"/>
    </row>
    <row r="44" spans="1:8" ht="13.5">
      <c r="A44" s="9">
        <v>42</v>
      </c>
      <c r="B44" s="60" t="s">
        <v>344</v>
      </c>
      <c r="C44" s="9">
        <v>3</v>
      </c>
      <c r="D44" s="12">
        <v>0</v>
      </c>
      <c r="E44" s="9">
        <v>0</v>
      </c>
      <c r="F44" s="12">
        <f>+C44+D44+E44</f>
        <v>3</v>
      </c>
      <c r="G44" s="67">
        <f t="shared" si="1"/>
        <v>1</v>
      </c>
      <c r="H44" s="2"/>
    </row>
    <row r="45" spans="1:8" ht="13.5">
      <c r="A45" s="9">
        <v>43</v>
      </c>
      <c r="B45" s="60" t="s">
        <v>354</v>
      </c>
      <c r="C45" s="63">
        <v>0</v>
      </c>
      <c r="D45" s="39">
        <v>3</v>
      </c>
      <c r="E45" s="9">
        <v>0</v>
      </c>
      <c r="F45" s="39">
        <v>3</v>
      </c>
      <c r="G45" s="67">
        <f t="shared" si="1"/>
        <v>1</v>
      </c>
      <c r="H45" s="2"/>
    </row>
    <row r="46" spans="1:8" ht="13.5">
      <c r="A46" s="9">
        <v>44</v>
      </c>
      <c r="B46" s="60" t="s">
        <v>356</v>
      </c>
      <c r="C46" s="63">
        <v>0</v>
      </c>
      <c r="D46" s="39">
        <v>3</v>
      </c>
      <c r="E46" s="63">
        <v>2</v>
      </c>
      <c r="F46" s="39">
        <v>3</v>
      </c>
      <c r="G46" s="67">
        <f t="shared" si="1"/>
        <v>1</v>
      </c>
      <c r="H46" s="2"/>
    </row>
    <row r="47" spans="1:8" ht="13.5">
      <c r="A47" s="9">
        <v>45</v>
      </c>
      <c r="B47" s="64" t="s">
        <v>358</v>
      </c>
      <c r="C47" s="63" t="s">
        <v>359</v>
      </c>
      <c r="D47" s="63" t="s">
        <v>359</v>
      </c>
      <c r="E47" s="63">
        <v>3</v>
      </c>
      <c r="F47" s="39">
        <v>3</v>
      </c>
      <c r="G47" s="67">
        <f t="shared" si="1"/>
        <v>1</v>
      </c>
      <c r="H47" s="2"/>
    </row>
    <row r="48" spans="1:8" ht="13.5">
      <c r="A48" s="9">
        <v>46</v>
      </c>
      <c r="B48" s="60" t="s">
        <v>346</v>
      </c>
      <c r="C48" s="9">
        <v>2</v>
      </c>
      <c r="D48" s="12">
        <v>0</v>
      </c>
      <c r="E48" s="9">
        <v>0</v>
      </c>
      <c r="F48" s="12">
        <f aca="true" t="shared" si="2" ref="F48:F55">+C48+D48+E48</f>
        <v>2</v>
      </c>
      <c r="G48" s="67">
        <f t="shared" si="1"/>
        <v>0.6666666666666666</v>
      </c>
      <c r="H48" s="2"/>
    </row>
    <row r="49" spans="1:8" ht="13.5">
      <c r="A49" s="9">
        <v>47</v>
      </c>
      <c r="B49" s="60" t="s">
        <v>159</v>
      </c>
      <c r="C49" s="9">
        <v>2</v>
      </c>
      <c r="D49" s="12">
        <v>0</v>
      </c>
      <c r="E49" s="9">
        <v>0</v>
      </c>
      <c r="F49" s="12">
        <f t="shared" si="2"/>
        <v>2</v>
      </c>
      <c r="G49" s="67">
        <f t="shared" si="1"/>
        <v>0.6666666666666666</v>
      </c>
      <c r="H49" s="2"/>
    </row>
    <row r="50" spans="1:8" ht="13.5">
      <c r="A50" s="9">
        <v>48</v>
      </c>
      <c r="B50" s="60" t="s">
        <v>88</v>
      </c>
      <c r="C50" s="9">
        <v>2</v>
      </c>
      <c r="D50" s="12">
        <v>0</v>
      </c>
      <c r="E50" s="9">
        <v>0</v>
      </c>
      <c r="F50" s="12">
        <f t="shared" si="2"/>
        <v>2</v>
      </c>
      <c r="G50" s="67">
        <f t="shared" si="1"/>
        <v>0.6666666666666666</v>
      </c>
      <c r="H50" s="2"/>
    </row>
    <row r="51" spans="1:8" ht="13.5">
      <c r="A51" s="63">
        <v>49</v>
      </c>
      <c r="B51" s="60" t="s">
        <v>347</v>
      </c>
      <c r="C51" s="9">
        <v>2</v>
      </c>
      <c r="D51" s="12">
        <v>0</v>
      </c>
      <c r="E51" s="9">
        <v>0</v>
      </c>
      <c r="F51" s="12">
        <f t="shared" si="2"/>
        <v>2</v>
      </c>
      <c r="G51" s="67">
        <f t="shared" si="1"/>
        <v>0.6666666666666666</v>
      </c>
      <c r="H51" s="3"/>
    </row>
    <row r="52" spans="1:8" ht="13.5">
      <c r="A52" s="63">
        <v>50</v>
      </c>
      <c r="B52" s="60" t="s">
        <v>348</v>
      </c>
      <c r="C52" s="9">
        <v>2</v>
      </c>
      <c r="D52" s="12">
        <v>0</v>
      </c>
      <c r="E52" s="9">
        <v>0</v>
      </c>
      <c r="F52" s="12">
        <f t="shared" si="2"/>
        <v>2</v>
      </c>
      <c r="G52" s="67">
        <f t="shared" si="1"/>
        <v>0.6666666666666666</v>
      </c>
      <c r="H52" s="3"/>
    </row>
    <row r="53" spans="1:8" ht="13.5">
      <c r="A53" s="63">
        <v>51</v>
      </c>
      <c r="B53" s="60" t="s">
        <v>349</v>
      </c>
      <c r="C53" s="9">
        <v>2</v>
      </c>
      <c r="D53" s="12">
        <v>0</v>
      </c>
      <c r="E53" s="9">
        <v>0</v>
      </c>
      <c r="F53" s="12">
        <f t="shared" si="2"/>
        <v>2</v>
      </c>
      <c r="G53" s="67">
        <f t="shared" si="1"/>
        <v>0.6666666666666666</v>
      </c>
      <c r="H53" s="3"/>
    </row>
    <row r="54" spans="1:8" ht="13.5">
      <c r="A54" s="63">
        <v>52</v>
      </c>
      <c r="B54" s="60" t="s">
        <v>350</v>
      </c>
      <c r="C54" s="9">
        <v>2</v>
      </c>
      <c r="D54" s="12">
        <v>0</v>
      </c>
      <c r="E54" s="9">
        <v>0</v>
      </c>
      <c r="F54" s="12">
        <f t="shared" si="2"/>
        <v>2</v>
      </c>
      <c r="G54" s="67">
        <f t="shared" si="1"/>
        <v>0.6666666666666666</v>
      </c>
      <c r="H54" s="3"/>
    </row>
    <row r="55" spans="1:8" ht="13.5">
      <c r="A55" s="63">
        <v>53</v>
      </c>
      <c r="B55" s="60" t="s">
        <v>351</v>
      </c>
      <c r="C55" s="9">
        <v>2</v>
      </c>
      <c r="D55" s="12">
        <v>0</v>
      </c>
      <c r="E55" s="9">
        <v>0</v>
      </c>
      <c r="F55" s="12">
        <f t="shared" si="2"/>
        <v>2</v>
      </c>
      <c r="G55" s="67">
        <f t="shared" si="1"/>
        <v>0.6666666666666666</v>
      </c>
      <c r="H55" s="63"/>
    </row>
    <row r="56" spans="1:8" ht="13.5">
      <c r="A56" s="58">
        <v>54</v>
      </c>
      <c r="B56" s="60" t="s">
        <v>357</v>
      </c>
      <c r="C56" s="63">
        <v>0</v>
      </c>
      <c r="D56" s="39">
        <v>2</v>
      </c>
      <c r="E56" s="63">
        <v>0</v>
      </c>
      <c r="F56" s="39">
        <v>2</v>
      </c>
      <c r="G56" s="67">
        <f t="shared" si="1"/>
        <v>0.6666666666666666</v>
      </c>
      <c r="H56" s="63"/>
    </row>
    <row r="57" spans="1:8" ht="13.5">
      <c r="A57" s="58">
        <v>55</v>
      </c>
      <c r="B57" s="64" t="s">
        <v>339</v>
      </c>
      <c r="C57" s="9">
        <v>0</v>
      </c>
      <c r="D57" s="12">
        <v>0</v>
      </c>
      <c r="E57" s="9">
        <v>2</v>
      </c>
      <c r="F57" s="12">
        <f>+C57+D57+E57</f>
        <v>2</v>
      </c>
      <c r="G57" s="67">
        <f t="shared" si="1"/>
        <v>0.6666666666666666</v>
      </c>
      <c r="H57" s="63"/>
    </row>
    <row r="58" spans="1:8" ht="13.5">
      <c r="A58" s="58">
        <v>56</v>
      </c>
      <c r="B58" s="64" t="s">
        <v>43</v>
      </c>
      <c r="C58" s="63" t="s">
        <v>359</v>
      </c>
      <c r="D58" s="63" t="s">
        <v>359</v>
      </c>
      <c r="E58" s="63">
        <v>2</v>
      </c>
      <c r="F58" s="39">
        <v>2</v>
      </c>
      <c r="G58" s="67">
        <f t="shared" si="1"/>
        <v>0.6666666666666666</v>
      </c>
      <c r="H58" s="63"/>
    </row>
    <row r="59" spans="1:8" ht="13.5">
      <c r="A59" s="58"/>
      <c r="B59" s="7"/>
      <c r="C59" s="7"/>
      <c r="D59" s="7"/>
      <c r="E59" s="7"/>
      <c r="F59" s="61"/>
      <c r="G59" s="7"/>
      <c r="H59" s="7"/>
    </row>
    <row r="60" spans="1:8" ht="13.5">
      <c r="A60" s="58"/>
      <c r="B60" s="7"/>
      <c r="C60" s="7"/>
      <c r="D60" s="7"/>
      <c r="E60" s="7"/>
      <c r="F60" s="61"/>
      <c r="G60" s="7"/>
      <c r="H60" s="7"/>
    </row>
    <row r="61" spans="1:8" ht="13.5">
      <c r="A61" s="58"/>
      <c r="B61" s="7"/>
      <c r="C61" s="7"/>
      <c r="D61" s="7"/>
      <c r="E61" s="7"/>
      <c r="F61" s="61"/>
      <c r="G61" s="7"/>
      <c r="H61" s="7"/>
    </row>
    <row r="62" spans="1:8" ht="13.5">
      <c r="A62" s="58"/>
      <c r="B62" s="7"/>
      <c r="C62" s="7"/>
      <c r="D62" s="7"/>
      <c r="E62" s="7"/>
      <c r="F62" s="61"/>
      <c r="G62" s="7"/>
      <c r="H62" s="7"/>
    </row>
    <row r="63" spans="1:8" ht="13.5">
      <c r="A63" s="58"/>
      <c r="B63" s="7"/>
      <c r="C63" s="7"/>
      <c r="D63" s="7"/>
      <c r="E63" s="7"/>
      <c r="F63" s="61"/>
      <c r="G63" s="7"/>
      <c r="H63" s="7"/>
    </row>
    <row r="64" spans="1:8" ht="13.5">
      <c r="A64" s="58"/>
      <c r="B64" s="7"/>
      <c r="C64" s="7"/>
      <c r="D64" s="7"/>
      <c r="E64" s="7"/>
      <c r="F64" s="61"/>
      <c r="G64" s="7"/>
      <c r="H64" s="7"/>
    </row>
    <row r="65" spans="1:8" ht="13.5">
      <c r="A65" s="58"/>
      <c r="B65" s="7"/>
      <c r="C65" s="7"/>
      <c r="D65" s="7"/>
      <c r="E65" s="7"/>
      <c r="F65" s="61"/>
      <c r="G65" s="7"/>
      <c r="H65" s="7"/>
    </row>
    <row r="66" spans="1:8" ht="13.5">
      <c r="A66" s="58"/>
      <c r="B66" s="7"/>
      <c r="C66" s="7"/>
      <c r="D66" s="7"/>
      <c r="E66" s="7"/>
      <c r="F66" s="61"/>
      <c r="G66" s="7"/>
      <c r="H66" s="7"/>
    </row>
    <row r="67" spans="1:8" ht="13.5">
      <c r="A67" s="58"/>
      <c r="B67" s="7"/>
      <c r="C67" s="7"/>
      <c r="D67" s="7"/>
      <c r="E67" s="7"/>
      <c r="F67" s="61"/>
      <c r="G67" s="7"/>
      <c r="H67" s="7"/>
    </row>
    <row r="68" spans="1:8" ht="13.5">
      <c r="A68" s="58"/>
      <c r="B68" s="7"/>
      <c r="C68" s="7"/>
      <c r="D68" s="7"/>
      <c r="E68" s="7"/>
      <c r="F68" s="61"/>
      <c r="G68" s="7"/>
      <c r="H68" s="7"/>
    </row>
    <row r="69" spans="1:8" ht="13.5">
      <c r="A69" s="58"/>
      <c r="B69" s="7"/>
      <c r="C69" s="7"/>
      <c r="D69" s="7"/>
      <c r="E69" s="7"/>
      <c r="F69" s="61"/>
      <c r="G69" s="7"/>
      <c r="H69" s="7"/>
    </row>
    <row r="70" spans="1:8" ht="13.5">
      <c r="A70" s="58"/>
      <c r="B70" s="7"/>
      <c r="C70" s="7"/>
      <c r="D70" s="7"/>
      <c r="E70" s="7"/>
      <c r="F70" s="61"/>
      <c r="G70" s="7"/>
      <c r="H70" s="7"/>
    </row>
    <row r="71" spans="1:8" ht="13.5">
      <c r="A71" s="58"/>
      <c r="B71" s="7"/>
      <c r="C71" s="7"/>
      <c r="D71" s="7"/>
      <c r="E71" s="7"/>
      <c r="F71" s="61"/>
      <c r="G71" s="7"/>
      <c r="H71" s="7"/>
    </row>
    <row r="72" spans="1:8" ht="13.5">
      <c r="A72" s="58"/>
      <c r="B72" s="7"/>
      <c r="C72" s="7"/>
      <c r="D72" s="7"/>
      <c r="E72" s="7"/>
      <c r="F72" s="61"/>
      <c r="G72" s="7"/>
      <c r="H72" s="7"/>
    </row>
    <row r="73" spans="1:8" ht="13.5">
      <c r="A73" s="58"/>
      <c r="B73" s="7"/>
      <c r="C73" s="7"/>
      <c r="D73" s="7"/>
      <c r="E73" s="7"/>
      <c r="F73" s="61"/>
      <c r="G73" s="7"/>
      <c r="H73" s="7"/>
    </row>
    <row r="74" spans="1:8" ht="13.5">
      <c r="A74" s="58"/>
      <c r="B74" s="7"/>
      <c r="C74" s="7"/>
      <c r="D74" s="7"/>
      <c r="E74" s="7"/>
      <c r="F74" s="61"/>
      <c r="G74" s="7"/>
      <c r="H74" s="7"/>
    </row>
    <row r="75" spans="1:8" ht="13.5">
      <c r="A75" s="58"/>
      <c r="B75" s="7"/>
      <c r="C75" s="7"/>
      <c r="D75" s="7"/>
      <c r="E75" s="7"/>
      <c r="F75" s="61"/>
      <c r="G75" s="7"/>
      <c r="H75" s="7"/>
    </row>
    <row r="76" spans="1:8" ht="13.5">
      <c r="A76" s="58"/>
      <c r="B76" s="7"/>
      <c r="C76" s="7"/>
      <c r="D76" s="7"/>
      <c r="E76" s="7"/>
      <c r="F76" s="61"/>
      <c r="G76" s="7"/>
      <c r="H76" s="7"/>
    </row>
    <row r="77" spans="1:8" ht="13.5">
      <c r="A77" s="58"/>
      <c r="B77" s="7"/>
      <c r="C77" s="7"/>
      <c r="D77" s="7"/>
      <c r="E77" s="7"/>
      <c r="F77" s="61"/>
      <c r="G77" s="7"/>
      <c r="H77" s="7"/>
    </row>
    <row r="78" spans="1:8" ht="13.5">
      <c r="A78" s="58"/>
      <c r="B78" s="7"/>
      <c r="C78" s="7"/>
      <c r="D78" s="7"/>
      <c r="E78" s="7"/>
      <c r="F78" s="61"/>
      <c r="G78" s="7"/>
      <c r="H78" s="7"/>
    </row>
    <row r="79" spans="1:8" ht="13.5">
      <c r="A79" s="58"/>
      <c r="B79" s="7"/>
      <c r="C79" s="7"/>
      <c r="D79" s="7"/>
      <c r="E79" s="7"/>
      <c r="F79" s="61"/>
      <c r="G79" s="7"/>
      <c r="H79" s="7"/>
    </row>
    <row r="80" spans="1:8" ht="13.5">
      <c r="A80" s="58"/>
      <c r="B80" s="7"/>
      <c r="C80" s="7"/>
      <c r="D80" s="7"/>
      <c r="E80" s="7"/>
      <c r="F80" s="61"/>
      <c r="G80" s="7"/>
      <c r="H80" s="7"/>
    </row>
    <row r="81" spans="1:8" ht="13.5">
      <c r="A81" s="58"/>
      <c r="B81" s="7"/>
      <c r="C81" s="7"/>
      <c r="D81" s="7"/>
      <c r="E81" s="7"/>
      <c r="F81" s="61"/>
      <c r="G81" s="7"/>
      <c r="H81" s="7"/>
    </row>
    <row r="82" spans="1:8" ht="13.5">
      <c r="A82" s="58"/>
      <c r="B82" s="7"/>
      <c r="C82" s="7"/>
      <c r="D82" s="7"/>
      <c r="E82" s="7"/>
      <c r="F82" s="61"/>
      <c r="G82" s="7"/>
      <c r="H82" s="7"/>
    </row>
    <row r="83" spans="1:8" ht="13.5">
      <c r="A83" s="58"/>
      <c r="B83" s="7"/>
      <c r="C83" s="7"/>
      <c r="D83" s="7"/>
      <c r="E83" s="7"/>
      <c r="F83" s="61"/>
      <c r="G83" s="7"/>
      <c r="H83" s="7"/>
    </row>
    <row r="84" spans="1:8" ht="13.5">
      <c r="A84" s="58"/>
      <c r="B84" s="7"/>
      <c r="C84" s="7"/>
      <c r="D84" s="7"/>
      <c r="E84" s="7"/>
      <c r="F84" s="61"/>
      <c r="G84" s="7"/>
      <c r="H84" s="7"/>
    </row>
    <row r="85" spans="1:8" ht="13.5">
      <c r="A85" s="58"/>
      <c r="B85" s="7"/>
      <c r="C85" s="7"/>
      <c r="D85" s="7"/>
      <c r="E85" s="7"/>
      <c r="F85" s="61"/>
      <c r="G85" s="7"/>
      <c r="H85" s="7"/>
    </row>
    <row r="86" spans="1:8" ht="13.5">
      <c r="A86" s="58"/>
      <c r="B86" s="7"/>
      <c r="C86" s="7"/>
      <c r="D86" s="7"/>
      <c r="E86" s="7"/>
      <c r="F86" s="61"/>
      <c r="G86" s="7"/>
      <c r="H86" s="7"/>
    </row>
    <row r="87" spans="1:8" ht="13.5">
      <c r="A87" s="58"/>
      <c r="B87" s="7"/>
      <c r="C87" s="7"/>
      <c r="D87" s="7"/>
      <c r="E87" s="7"/>
      <c r="F87" s="61"/>
      <c r="G87" s="7"/>
      <c r="H87" s="7"/>
    </row>
    <row r="88" spans="1:8" ht="13.5">
      <c r="A88" s="58"/>
      <c r="B88" s="7"/>
      <c r="C88" s="7"/>
      <c r="D88" s="7"/>
      <c r="E88" s="7"/>
      <c r="F88" s="61"/>
      <c r="G88" s="7"/>
      <c r="H88" s="7"/>
    </row>
    <row r="89" spans="1:8" ht="13.5">
      <c r="A89" s="58"/>
      <c r="B89" s="7"/>
      <c r="C89" s="7"/>
      <c r="D89" s="7"/>
      <c r="E89" s="7"/>
      <c r="F89" s="61"/>
      <c r="G89" s="7"/>
      <c r="H89" s="7"/>
    </row>
    <row r="90" spans="1:8" ht="13.5">
      <c r="A90" s="58"/>
      <c r="B90" s="7"/>
      <c r="C90" s="7"/>
      <c r="D90" s="7"/>
      <c r="E90" s="7"/>
      <c r="F90" s="61"/>
      <c r="G90" s="7"/>
      <c r="H90" s="7"/>
    </row>
    <row r="91" spans="1:8" ht="13.5">
      <c r="A91" s="58"/>
      <c r="B91" s="7"/>
      <c r="C91" s="7"/>
      <c r="D91" s="7"/>
      <c r="E91" s="7"/>
      <c r="F91" s="61"/>
      <c r="G91" s="7"/>
      <c r="H91" s="7"/>
    </row>
    <row r="92" spans="1:8" ht="13.5">
      <c r="A92" s="58"/>
      <c r="B92" s="7"/>
      <c r="C92" s="7"/>
      <c r="D92" s="7"/>
      <c r="E92" s="7"/>
      <c r="F92" s="61"/>
      <c r="G92" s="7"/>
      <c r="H92" s="7"/>
    </row>
    <row r="93" spans="1:8" ht="13.5">
      <c r="A93" s="58"/>
      <c r="B93" s="7"/>
      <c r="C93" s="7"/>
      <c r="D93" s="7"/>
      <c r="E93" s="7"/>
      <c r="F93" s="61"/>
      <c r="G93" s="7"/>
      <c r="H93" s="7"/>
    </row>
    <row r="94" spans="1:8" ht="13.5">
      <c r="A94" s="58"/>
      <c r="B94" s="7"/>
      <c r="C94" s="7"/>
      <c r="D94" s="7"/>
      <c r="E94" s="7"/>
      <c r="F94" s="61"/>
      <c r="G94" s="7"/>
      <c r="H94" s="7"/>
    </row>
    <row r="95" spans="1:8" ht="13.5">
      <c r="A95" s="58"/>
      <c r="B95" s="7"/>
      <c r="C95" s="7"/>
      <c r="D95" s="7"/>
      <c r="E95" s="7"/>
      <c r="F95" s="61"/>
      <c r="G95" s="7"/>
      <c r="H95" s="7"/>
    </row>
    <row r="96" spans="1:8" ht="13.5">
      <c r="A96" s="58"/>
      <c r="B96" s="7"/>
      <c r="C96" s="7"/>
      <c r="D96" s="7"/>
      <c r="E96" s="7"/>
      <c r="F96" s="61"/>
      <c r="G96" s="7"/>
      <c r="H96" s="7"/>
    </row>
    <row r="97" spans="1:8" ht="13.5">
      <c r="A97" s="58"/>
      <c r="B97" s="7"/>
      <c r="C97" s="7"/>
      <c r="D97" s="7"/>
      <c r="E97" s="7"/>
      <c r="F97" s="61"/>
      <c r="G97" s="7"/>
      <c r="H97" s="7"/>
    </row>
    <row r="98" spans="1:8" ht="13.5">
      <c r="A98" s="58"/>
      <c r="B98" s="7"/>
      <c r="C98" s="7"/>
      <c r="D98" s="7"/>
      <c r="E98" s="7"/>
      <c r="F98" s="61"/>
      <c r="G98" s="7"/>
      <c r="H98" s="7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H161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.125" style="0" customWidth="1"/>
    <col min="2" max="2" width="25.00390625" style="0" customWidth="1"/>
    <col min="3" max="3" width="11.75390625" style="0" customWidth="1"/>
  </cols>
  <sheetData>
    <row r="1" spans="1:8" ht="13.5">
      <c r="A1" s="179" t="s">
        <v>329</v>
      </c>
      <c r="B1" s="180"/>
      <c r="C1" s="180"/>
      <c r="D1" s="180"/>
      <c r="E1" s="180"/>
      <c r="F1" s="180"/>
      <c r="G1" s="180"/>
      <c r="H1" s="181"/>
    </row>
    <row r="2" spans="1:8" ht="13.5">
      <c r="A2" s="44" t="s">
        <v>330</v>
      </c>
      <c r="B2" s="44" t="s">
        <v>218</v>
      </c>
      <c r="C2" s="44" t="s">
        <v>293</v>
      </c>
      <c r="D2" s="44" t="s">
        <v>294</v>
      </c>
      <c r="E2" s="44" t="s">
        <v>295</v>
      </c>
      <c r="F2" s="44" t="s">
        <v>0</v>
      </c>
      <c r="G2" s="44" t="s">
        <v>296</v>
      </c>
      <c r="H2" s="44" t="s">
        <v>291</v>
      </c>
    </row>
    <row r="3" spans="1:8" ht="13.5">
      <c r="A3" s="12">
        <v>1</v>
      </c>
      <c r="B3" s="26" t="s">
        <v>122</v>
      </c>
      <c r="C3" s="9">
        <v>16</v>
      </c>
      <c r="D3" s="9">
        <v>6</v>
      </c>
      <c r="E3" s="9">
        <v>16</v>
      </c>
      <c r="F3" s="9">
        <f aca="true" t="shared" si="0" ref="F3:F13">+C3+D3+E3</f>
        <v>38</v>
      </c>
      <c r="G3" s="65">
        <f>F3/3</f>
        <v>12.666666666666666</v>
      </c>
      <c r="H3" s="2"/>
    </row>
    <row r="4" spans="1:8" ht="13.5">
      <c r="A4" s="12">
        <v>2</v>
      </c>
      <c r="B4" s="56" t="s">
        <v>205</v>
      </c>
      <c r="C4" s="12">
        <v>9</v>
      </c>
      <c r="D4" s="9">
        <v>16</v>
      </c>
      <c r="E4" s="9">
        <v>12</v>
      </c>
      <c r="F4" s="9">
        <f t="shared" si="0"/>
        <v>37</v>
      </c>
      <c r="G4" s="65">
        <f aca="true" t="shared" si="1" ref="G4:G13">F4/3</f>
        <v>12.333333333333334</v>
      </c>
      <c r="H4" s="2"/>
    </row>
    <row r="5" spans="1:8" ht="13.5">
      <c r="A5" s="12">
        <v>3</v>
      </c>
      <c r="B5" s="56" t="s">
        <v>151</v>
      </c>
      <c r="C5" s="12">
        <v>9</v>
      </c>
      <c r="D5" s="9">
        <v>12</v>
      </c>
      <c r="E5" s="9">
        <v>6</v>
      </c>
      <c r="F5" s="9">
        <f t="shared" si="0"/>
        <v>27</v>
      </c>
      <c r="G5" s="65">
        <f t="shared" si="1"/>
        <v>9</v>
      </c>
      <c r="H5" s="2"/>
    </row>
    <row r="6" spans="1:8" ht="13.5">
      <c r="A6" s="12">
        <v>4</v>
      </c>
      <c r="B6" s="56" t="s">
        <v>272</v>
      </c>
      <c r="C6" s="12">
        <v>6</v>
      </c>
      <c r="D6" s="9">
        <v>9</v>
      </c>
      <c r="E6" s="9">
        <v>6</v>
      </c>
      <c r="F6" s="9">
        <f t="shared" si="0"/>
        <v>21</v>
      </c>
      <c r="G6" s="65">
        <f t="shared" si="1"/>
        <v>7</v>
      </c>
      <c r="H6" s="2"/>
    </row>
    <row r="7" spans="1:8" ht="13.5">
      <c r="A7" s="12">
        <v>5</v>
      </c>
      <c r="B7" s="56" t="s">
        <v>312</v>
      </c>
      <c r="C7" s="12">
        <v>6</v>
      </c>
      <c r="D7" s="9">
        <v>6</v>
      </c>
      <c r="E7" s="9">
        <v>9</v>
      </c>
      <c r="F7" s="9">
        <f t="shared" si="0"/>
        <v>21</v>
      </c>
      <c r="G7" s="65">
        <f t="shared" si="1"/>
        <v>7</v>
      </c>
      <c r="H7" s="2"/>
    </row>
    <row r="8" spans="1:8" ht="13.5">
      <c r="A8" s="12">
        <v>6</v>
      </c>
      <c r="B8" s="56" t="s">
        <v>123</v>
      </c>
      <c r="C8" s="12">
        <v>12</v>
      </c>
      <c r="D8" s="9">
        <v>4</v>
      </c>
      <c r="E8" s="9">
        <v>4</v>
      </c>
      <c r="F8" s="9">
        <f t="shared" si="0"/>
        <v>20</v>
      </c>
      <c r="G8" s="65">
        <f t="shared" si="1"/>
        <v>6.666666666666667</v>
      </c>
      <c r="H8" s="2"/>
    </row>
    <row r="9" spans="1:8" ht="13.5">
      <c r="A9" s="12">
        <v>7</v>
      </c>
      <c r="B9" s="56" t="s">
        <v>152</v>
      </c>
      <c r="C9" s="12">
        <v>4</v>
      </c>
      <c r="D9" s="9">
        <v>9</v>
      </c>
      <c r="E9" s="9">
        <v>6</v>
      </c>
      <c r="F9" s="9">
        <f t="shared" si="0"/>
        <v>19</v>
      </c>
      <c r="G9" s="65">
        <f t="shared" si="1"/>
        <v>6.333333333333333</v>
      </c>
      <c r="H9" s="2"/>
    </row>
    <row r="10" spans="1:8" ht="13.5">
      <c r="A10" s="12">
        <v>8</v>
      </c>
      <c r="B10" s="56" t="s">
        <v>142</v>
      </c>
      <c r="C10" s="12">
        <v>4</v>
      </c>
      <c r="D10" s="9">
        <v>6</v>
      </c>
      <c r="E10" s="9">
        <v>9</v>
      </c>
      <c r="F10" s="9">
        <f t="shared" si="0"/>
        <v>19</v>
      </c>
      <c r="G10" s="65">
        <f t="shared" si="1"/>
        <v>6.333333333333333</v>
      </c>
      <c r="H10" s="2"/>
    </row>
    <row r="11" spans="1:8" ht="13.5">
      <c r="A11" s="12">
        <v>9</v>
      </c>
      <c r="B11" s="56" t="s">
        <v>158</v>
      </c>
      <c r="C11" s="12">
        <v>6</v>
      </c>
      <c r="D11" s="9">
        <v>6</v>
      </c>
      <c r="E11" s="9">
        <v>4</v>
      </c>
      <c r="F11" s="9">
        <f t="shared" si="0"/>
        <v>16</v>
      </c>
      <c r="G11" s="65">
        <f t="shared" si="1"/>
        <v>5.333333333333333</v>
      </c>
      <c r="H11" s="2"/>
    </row>
    <row r="12" spans="1:8" ht="13.5">
      <c r="A12" s="12">
        <v>10</v>
      </c>
      <c r="B12" s="56" t="s">
        <v>136</v>
      </c>
      <c r="C12" s="12">
        <v>6</v>
      </c>
      <c r="D12" s="9">
        <v>0</v>
      </c>
      <c r="E12" s="9">
        <v>6</v>
      </c>
      <c r="F12" s="9">
        <f t="shared" si="0"/>
        <v>12</v>
      </c>
      <c r="G12" s="65">
        <f t="shared" si="1"/>
        <v>4</v>
      </c>
      <c r="H12" s="2"/>
    </row>
    <row r="13" spans="1:8" ht="13.5">
      <c r="A13" s="12">
        <v>11</v>
      </c>
      <c r="B13" s="56" t="s">
        <v>331</v>
      </c>
      <c r="C13" s="12">
        <v>4</v>
      </c>
      <c r="D13" s="9">
        <v>0</v>
      </c>
      <c r="E13" s="9">
        <v>0</v>
      </c>
      <c r="F13" s="9">
        <f t="shared" si="0"/>
        <v>4</v>
      </c>
      <c r="G13" s="65">
        <f t="shared" si="1"/>
        <v>1.3333333333333333</v>
      </c>
      <c r="H13" s="2"/>
    </row>
    <row r="14" spans="1:8" ht="13.5">
      <c r="A14" s="57"/>
      <c r="B14" s="7"/>
      <c r="C14" s="7"/>
      <c r="D14" s="7"/>
      <c r="E14" s="7"/>
      <c r="F14" s="7"/>
      <c r="G14" s="7"/>
      <c r="H14" s="6"/>
    </row>
    <row r="15" spans="1:8" ht="13.5">
      <c r="A15" s="57"/>
      <c r="B15" s="7"/>
      <c r="C15" s="7"/>
      <c r="D15" s="7"/>
      <c r="E15" s="7"/>
      <c r="F15" s="7"/>
      <c r="G15" s="7"/>
      <c r="H15" s="6"/>
    </row>
    <row r="16" spans="1:8" ht="13.5">
      <c r="A16" s="57"/>
      <c r="B16" s="7"/>
      <c r="C16" s="7"/>
      <c r="D16" s="7"/>
      <c r="E16" s="7"/>
      <c r="F16" s="7"/>
      <c r="G16" s="7"/>
      <c r="H16" s="6"/>
    </row>
    <row r="17" spans="1:8" ht="13.5">
      <c r="A17" s="57"/>
      <c r="B17" s="7"/>
      <c r="C17" s="7"/>
      <c r="D17" s="7"/>
      <c r="E17" s="7"/>
      <c r="F17" s="7"/>
      <c r="G17" s="7"/>
      <c r="H17" s="6"/>
    </row>
    <row r="18" spans="1:8" ht="13.5">
      <c r="A18" s="57"/>
      <c r="B18" s="7"/>
      <c r="C18" s="7"/>
      <c r="D18" s="7"/>
      <c r="E18" s="7"/>
      <c r="F18" s="7"/>
      <c r="G18" s="7"/>
      <c r="H18" s="6"/>
    </row>
    <row r="19" spans="1:8" ht="13.5">
      <c r="A19" s="57"/>
      <c r="B19" s="7"/>
      <c r="C19" s="7"/>
      <c r="D19" s="7"/>
      <c r="E19" s="7"/>
      <c r="F19" s="7"/>
      <c r="G19" s="7"/>
      <c r="H19" s="6"/>
    </row>
    <row r="20" spans="1:8" ht="13.5">
      <c r="A20" s="57"/>
      <c r="B20" s="7"/>
      <c r="C20" s="7"/>
      <c r="D20" s="7"/>
      <c r="E20" s="7"/>
      <c r="F20" s="7"/>
      <c r="G20" s="7"/>
      <c r="H20" s="6"/>
    </row>
    <row r="21" spans="1:8" ht="13.5">
      <c r="A21" s="57"/>
      <c r="B21" s="7"/>
      <c r="C21" s="7"/>
      <c r="D21" s="7"/>
      <c r="E21" s="7"/>
      <c r="F21" s="7"/>
      <c r="G21" s="7"/>
      <c r="H21" s="6"/>
    </row>
    <row r="22" spans="1:8" ht="13.5">
      <c r="A22" s="57"/>
      <c r="B22" s="7"/>
      <c r="C22" s="7"/>
      <c r="D22" s="7"/>
      <c r="E22" s="7"/>
      <c r="F22" s="7"/>
      <c r="G22" s="7"/>
      <c r="H22" s="6"/>
    </row>
    <row r="23" spans="1:8" ht="13.5">
      <c r="A23" s="57"/>
      <c r="B23" s="7"/>
      <c r="C23" s="7"/>
      <c r="D23" s="7"/>
      <c r="E23" s="7"/>
      <c r="F23" s="7"/>
      <c r="G23" s="7"/>
      <c r="H23" s="6"/>
    </row>
    <row r="24" spans="1:8" ht="13.5">
      <c r="A24" s="57"/>
      <c r="B24" s="7"/>
      <c r="C24" s="7"/>
      <c r="D24" s="7"/>
      <c r="E24" s="7"/>
      <c r="F24" s="7"/>
      <c r="G24" s="7"/>
      <c r="H24" s="6"/>
    </row>
    <row r="25" spans="1:8" ht="13.5">
      <c r="A25" s="57"/>
      <c r="B25" s="7"/>
      <c r="C25" s="7"/>
      <c r="D25" s="7"/>
      <c r="E25" s="7"/>
      <c r="F25" s="7"/>
      <c r="G25" s="7"/>
      <c r="H25" s="6"/>
    </row>
    <row r="26" spans="1:8" ht="13.5">
      <c r="A26" s="57"/>
      <c r="B26" s="7"/>
      <c r="C26" s="7"/>
      <c r="D26" s="7"/>
      <c r="E26" s="7"/>
      <c r="F26" s="7"/>
      <c r="G26" s="7"/>
      <c r="H26" s="6"/>
    </row>
    <row r="27" spans="1:8" ht="13.5">
      <c r="A27" s="57"/>
      <c r="B27" s="7"/>
      <c r="C27" s="7"/>
      <c r="D27" s="7"/>
      <c r="E27" s="7"/>
      <c r="F27" s="7"/>
      <c r="G27" s="7"/>
      <c r="H27" s="6"/>
    </row>
    <row r="28" spans="1:8" ht="13.5">
      <c r="A28" s="57"/>
      <c r="B28" s="7"/>
      <c r="C28" s="7"/>
      <c r="D28" s="7"/>
      <c r="E28" s="7"/>
      <c r="F28" s="7"/>
      <c r="G28" s="7"/>
      <c r="H28" s="6"/>
    </row>
    <row r="29" spans="1:8" ht="13.5">
      <c r="A29" s="57"/>
      <c r="B29" s="7"/>
      <c r="C29" s="7"/>
      <c r="D29" s="7"/>
      <c r="E29" s="7"/>
      <c r="F29" s="7"/>
      <c r="G29" s="7"/>
      <c r="H29" s="6"/>
    </row>
    <row r="30" spans="1:8" ht="13.5">
      <c r="A30" s="57"/>
      <c r="B30" s="7"/>
      <c r="C30" s="7"/>
      <c r="D30" s="7"/>
      <c r="E30" s="7"/>
      <c r="F30" s="7"/>
      <c r="G30" s="7"/>
      <c r="H30" s="6"/>
    </row>
    <row r="31" spans="1:8" ht="13.5">
      <c r="A31" s="57"/>
      <c r="B31" s="7"/>
      <c r="C31" s="7"/>
      <c r="D31" s="7"/>
      <c r="E31" s="7"/>
      <c r="F31" s="7"/>
      <c r="G31" s="7"/>
      <c r="H31" s="6"/>
    </row>
    <row r="32" spans="1:8" ht="13.5">
      <c r="A32" s="57"/>
      <c r="B32" s="7"/>
      <c r="C32" s="7"/>
      <c r="D32" s="7"/>
      <c r="E32" s="7"/>
      <c r="F32" s="7"/>
      <c r="G32" s="7"/>
      <c r="H32" s="6"/>
    </row>
    <row r="33" spans="1:8" ht="13.5">
      <c r="A33" s="57"/>
      <c r="B33" s="7"/>
      <c r="C33" s="7"/>
      <c r="D33" s="7"/>
      <c r="E33" s="7"/>
      <c r="F33" s="7"/>
      <c r="G33" s="7"/>
      <c r="H33" s="6"/>
    </row>
    <row r="34" spans="1:8" ht="13.5">
      <c r="A34" s="57"/>
      <c r="B34" s="7"/>
      <c r="C34" s="7"/>
      <c r="D34" s="7"/>
      <c r="E34" s="7"/>
      <c r="F34" s="7"/>
      <c r="G34" s="7"/>
      <c r="H34" s="6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12.75">
      <c r="B54" s="1"/>
      <c r="C54" s="1"/>
      <c r="D54" s="1"/>
      <c r="E54" s="1"/>
      <c r="F54" s="1"/>
      <c r="G54" s="1"/>
    </row>
    <row r="55" spans="2:7" ht="12.75">
      <c r="B55" s="1"/>
      <c r="C55" s="1"/>
      <c r="D55" s="1"/>
      <c r="E55" s="1"/>
      <c r="F55" s="1"/>
      <c r="G55" s="1"/>
    </row>
    <row r="56" spans="2:7" ht="12.75">
      <c r="B56" s="1"/>
      <c r="C56" s="1"/>
      <c r="D56" s="1"/>
      <c r="E56" s="1"/>
      <c r="F56" s="1"/>
      <c r="G56" s="1"/>
    </row>
    <row r="57" spans="2:7" ht="12.75">
      <c r="B57" s="1"/>
      <c r="C57" s="1"/>
      <c r="D57" s="1"/>
      <c r="E57" s="1"/>
      <c r="F57" s="1"/>
      <c r="G57" s="1"/>
    </row>
    <row r="58" spans="2:7" ht="12.75">
      <c r="B58" s="1"/>
      <c r="C58" s="1"/>
      <c r="D58" s="1"/>
      <c r="E58" s="1"/>
      <c r="F58" s="1"/>
      <c r="G58" s="1"/>
    </row>
    <row r="59" spans="2:7" ht="12.75">
      <c r="B59" s="1"/>
      <c r="C59" s="1"/>
      <c r="D59" s="1"/>
      <c r="E59" s="1"/>
      <c r="F59" s="1"/>
      <c r="G59" s="1"/>
    </row>
    <row r="60" spans="2:7" ht="12.75">
      <c r="B60" s="1"/>
      <c r="C60" s="1"/>
      <c r="D60" s="1"/>
      <c r="E60" s="1"/>
      <c r="F60" s="1"/>
      <c r="G60" s="1"/>
    </row>
    <row r="61" spans="2:7" ht="12.75">
      <c r="B61" s="1"/>
      <c r="C61" s="1"/>
      <c r="D61" s="1"/>
      <c r="E61" s="1"/>
      <c r="F61" s="1"/>
      <c r="G61" s="1"/>
    </row>
    <row r="62" spans="2:7" ht="12.75">
      <c r="B62" s="1"/>
      <c r="C62" s="1"/>
      <c r="D62" s="1"/>
      <c r="E62" s="1"/>
      <c r="F62" s="1"/>
      <c r="G62" s="1"/>
    </row>
    <row r="63" spans="2:7" ht="12.75">
      <c r="B63" s="1"/>
      <c r="C63" s="1"/>
      <c r="D63" s="1"/>
      <c r="E63" s="1"/>
      <c r="F63" s="1"/>
      <c r="G63" s="1"/>
    </row>
    <row r="64" spans="2:7" ht="12.75">
      <c r="B64" s="1"/>
      <c r="C64" s="1"/>
      <c r="D64" s="1"/>
      <c r="E64" s="1"/>
      <c r="F64" s="1"/>
      <c r="G64" s="1"/>
    </row>
    <row r="65" spans="2:7" ht="12.75">
      <c r="B65" s="1"/>
      <c r="C65" s="1"/>
      <c r="D65" s="1"/>
      <c r="E65" s="1"/>
      <c r="F65" s="1"/>
      <c r="G65" s="1"/>
    </row>
    <row r="66" spans="2:7" ht="12.75">
      <c r="B66" s="1"/>
      <c r="C66" s="1"/>
      <c r="D66" s="1"/>
      <c r="E66" s="1"/>
      <c r="F66" s="1"/>
      <c r="G66" s="1"/>
    </row>
    <row r="67" spans="2:7" ht="12.75">
      <c r="B67" s="1"/>
      <c r="C67" s="1"/>
      <c r="D67" s="1"/>
      <c r="E67" s="1"/>
      <c r="F67" s="1"/>
      <c r="G67" s="1"/>
    </row>
    <row r="68" spans="2:7" ht="12.75">
      <c r="B68" s="1"/>
      <c r="C68" s="1"/>
      <c r="D68" s="1"/>
      <c r="E68" s="1"/>
      <c r="F68" s="1"/>
      <c r="G68" s="1"/>
    </row>
    <row r="69" spans="2:7" ht="12.75">
      <c r="B69" s="1"/>
      <c r="C69" s="1"/>
      <c r="D69" s="1"/>
      <c r="E69" s="1"/>
      <c r="F69" s="1"/>
      <c r="G69" s="1"/>
    </row>
    <row r="70" spans="2:7" ht="12.75">
      <c r="B70" s="1"/>
      <c r="C70" s="1"/>
      <c r="D70" s="1"/>
      <c r="E70" s="1"/>
      <c r="F70" s="1"/>
      <c r="G70" s="1"/>
    </row>
    <row r="71" spans="2:7" ht="12.75">
      <c r="B71" s="1"/>
      <c r="C71" s="1"/>
      <c r="D71" s="1"/>
      <c r="E71" s="1"/>
      <c r="F71" s="1"/>
      <c r="G71" s="1"/>
    </row>
    <row r="72" spans="2:7" ht="12.75">
      <c r="B72" s="1"/>
      <c r="C72" s="1"/>
      <c r="D72" s="1"/>
      <c r="E72" s="1"/>
      <c r="F72" s="1"/>
      <c r="G72" s="1"/>
    </row>
    <row r="73" spans="2:7" ht="12.75">
      <c r="B73" s="1"/>
      <c r="C73" s="1"/>
      <c r="D73" s="1"/>
      <c r="E73" s="1"/>
      <c r="F73" s="1"/>
      <c r="G73" s="1"/>
    </row>
    <row r="74" spans="2:7" ht="12.75">
      <c r="B74" s="1"/>
      <c r="C74" s="1"/>
      <c r="D74" s="1"/>
      <c r="E74" s="1"/>
      <c r="F74" s="1"/>
      <c r="G74" s="1"/>
    </row>
    <row r="75" spans="2:7" ht="12.75">
      <c r="B75" s="1"/>
      <c r="C75" s="1"/>
      <c r="D75" s="1"/>
      <c r="E75" s="1"/>
      <c r="F75" s="1"/>
      <c r="G75" s="1"/>
    </row>
    <row r="76" spans="2:7" ht="12.75">
      <c r="B76" s="1"/>
      <c r="C76" s="1"/>
      <c r="D76" s="1"/>
      <c r="E76" s="1"/>
      <c r="F76" s="1"/>
      <c r="G76" s="1"/>
    </row>
    <row r="77" spans="2:7" ht="12.75">
      <c r="B77" s="1"/>
      <c r="C77" s="1"/>
      <c r="D77" s="1"/>
      <c r="E77" s="1"/>
      <c r="F77" s="1"/>
      <c r="G77" s="1"/>
    </row>
    <row r="78" spans="2:7" ht="12.75">
      <c r="B78" s="1"/>
      <c r="C78" s="1"/>
      <c r="D78" s="1"/>
      <c r="E78" s="1"/>
      <c r="F78" s="1"/>
      <c r="G78" s="1"/>
    </row>
    <row r="79" spans="2:7" ht="12.75">
      <c r="B79" s="1"/>
      <c r="C79" s="1"/>
      <c r="D79" s="1"/>
      <c r="E79" s="1"/>
      <c r="F79" s="1"/>
      <c r="G79" s="1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7" ht="12.75">
      <c r="B112" s="1"/>
      <c r="C112" s="1"/>
      <c r="D112" s="1"/>
      <c r="E112" s="1"/>
      <c r="F112" s="1"/>
      <c r="G112" s="1"/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H142"/>
  <sheetViews>
    <sheetView zoomScalePageLayoutView="0" workbookViewId="0" topLeftCell="A1">
      <selection activeCell="H67" sqref="H67"/>
    </sheetView>
  </sheetViews>
  <sheetFormatPr defaultColWidth="9.00390625" defaultRowHeight="12.75"/>
  <cols>
    <col min="1" max="1" width="5.75390625" style="0" customWidth="1"/>
    <col min="2" max="2" width="23.375" style="0" customWidth="1"/>
    <col min="3" max="3" width="11.375" style="0" customWidth="1"/>
  </cols>
  <sheetData>
    <row r="1" spans="1:8" ht="25.5" customHeight="1">
      <c r="A1" s="179" t="s">
        <v>360</v>
      </c>
      <c r="B1" s="180"/>
      <c r="C1" s="180"/>
      <c r="D1" s="180"/>
      <c r="E1" s="180"/>
      <c r="F1" s="180"/>
      <c r="G1" s="180"/>
      <c r="H1" s="181"/>
    </row>
    <row r="2" spans="1:8" ht="13.5" customHeight="1">
      <c r="A2" s="47" t="s">
        <v>308</v>
      </c>
      <c r="B2" s="47" t="s">
        <v>218</v>
      </c>
      <c r="C2" s="47" t="s">
        <v>293</v>
      </c>
      <c r="D2" s="47" t="s">
        <v>294</v>
      </c>
      <c r="E2" s="47" t="s">
        <v>295</v>
      </c>
      <c r="F2" s="47" t="s">
        <v>0</v>
      </c>
      <c r="G2" s="47" t="s">
        <v>296</v>
      </c>
      <c r="H2" s="47" t="s">
        <v>291</v>
      </c>
    </row>
    <row r="3" spans="1:8" ht="13.5">
      <c r="A3" s="12">
        <v>1</v>
      </c>
      <c r="B3" s="50" t="s">
        <v>2</v>
      </c>
      <c r="C3" s="12">
        <v>9</v>
      </c>
      <c r="D3" s="12">
        <v>16</v>
      </c>
      <c r="E3" s="12">
        <v>9</v>
      </c>
      <c r="F3" s="12">
        <f>+C3+D3+E3</f>
        <v>34</v>
      </c>
      <c r="G3" s="41">
        <f aca="true" t="shared" si="0" ref="G3:G34">+F3/3</f>
        <v>11.333333333333334</v>
      </c>
      <c r="H3" s="50"/>
    </row>
    <row r="4" spans="1:8" ht="13.5">
      <c r="A4" s="12">
        <v>2</v>
      </c>
      <c r="B4" s="50" t="s">
        <v>1</v>
      </c>
      <c r="C4" s="12">
        <v>16</v>
      </c>
      <c r="D4" s="12">
        <v>12</v>
      </c>
      <c r="E4" s="12">
        <v>3</v>
      </c>
      <c r="F4" s="12">
        <v>31</v>
      </c>
      <c r="G4" s="41">
        <f t="shared" si="0"/>
        <v>10.333333333333334</v>
      </c>
      <c r="H4" s="50"/>
    </row>
    <row r="5" spans="1:8" ht="13.5">
      <c r="A5" s="12">
        <v>3</v>
      </c>
      <c r="B5" s="50" t="s">
        <v>14</v>
      </c>
      <c r="C5" s="12">
        <v>4</v>
      </c>
      <c r="D5" s="12">
        <v>9</v>
      </c>
      <c r="E5" s="12">
        <v>16</v>
      </c>
      <c r="F5" s="12">
        <f aca="true" t="shared" si="1" ref="F5:F36">+C5+D5+E5</f>
        <v>29</v>
      </c>
      <c r="G5" s="41">
        <f t="shared" si="0"/>
        <v>9.666666666666666</v>
      </c>
      <c r="H5" s="50"/>
    </row>
    <row r="6" spans="1:8" ht="13.5">
      <c r="A6" s="12">
        <v>4</v>
      </c>
      <c r="B6" s="50" t="s">
        <v>7</v>
      </c>
      <c r="C6" s="12">
        <v>12</v>
      </c>
      <c r="D6" s="12">
        <v>4</v>
      </c>
      <c r="E6" s="12">
        <v>12</v>
      </c>
      <c r="F6" s="12">
        <f t="shared" si="1"/>
        <v>28</v>
      </c>
      <c r="G6" s="41">
        <f t="shared" si="0"/>
        <v>9.333333333333334</v>
      </c>
      <c r="H6" s="50"/>
    </row>
    <row r="7" spans="1:8" ht="13.5">
      <c r="A7" s="12">
        <v>5</v>
      </c>
      <c r="B7" s="50" t="s">
        <v>23</v>
      </c>
      <c r="C7" s="12">
        <v>9</v>
      </c>
      <c r="D7" s="12">
        <v>3</v>
      </c>
      <c r="E7" s="12">
        <v>6</v>
      </c>
      <c r="F7" s="12">
        <f t="shared" si="1"/>
        <v>18</v>
      </c>
      <c r="G7" s="41">
        <f t="shared" si="0"/>
        <v>6</v>
      </c>
      <c r="H7" s="50"/>
    </row>
    <row r="8" spans="1:8" ht="13.5">
      <c r="A8" s="12">
        <v>6</v>
      </c>
      <c r="B8" s="50" t="s">
        <v>3</v>
      </c>
      <c r="C8" s="12">
        <v>6</v>
      </c>
      <c r="D8" s="12">
        <v>6</v>
      </c>
      <c r="E8" s="12">
        <v>6</v>
      </c>
      <c r="F8" s="12">
        <f t="shared" si="1"/>
        <v>18</v>
      </c>
      <c r="G8" s="41">
        <f t="shared" si="0"/>
        <v>6</v>
      </c>
      <c r="H8" s="50"/>
    </row>
    <row r="9" spans="1:8" ht="13.5">
      <c r="A9" s="12">
        <v>7</v>
      </c>
      <c r="B9" s="50" t="s">
        <v>369</v>
      </c>
      <c r="C9" s="12">
        <v>2</v>
      </c>
      <c r="D9" s="12">
        <v>9</v>
      </c>
      <c r="E9" s="12">
        <v>4</v>
      </c>
      <c r="F9" s="12">
        <f t="shared" si="1"/>
        <v>15</v>
      </c>
      <c r="G9" s="41">
        <f t="shared" si="0"/>
        <v>5</v>
      </c>
      <c r="H9" s="50"/>
    </row>
    <row r="10" spans="1:8" ht="13.5">
      <c r="A10" s="12">
        <v>8</v>
      </c>
      <c r="B10" s="50" t="s">
        <v>178</v>
      </c>
      <c r="C10" s="12">
        <v>2</v>
      </c>
      <c r="D10" s="12">
        <v>6</v>
      </c>
      <c r="E10" s="12">
        <v>6</v>
      </c>
      <c r="F10" s="12">
        <f t="shared" si="1"/>
        <v>14</v>
      </c>
      <c r="G10" s="41">
        <f t="shared" si="0"/>
        <v>4.666666666666667</v>
      </c>
      <c r="H10" s="50"/>
    </row>
    <row r="11" spans="1:8" ht="13.5">
      <c r="A11" s="12">
        <v>9</v>
      </c>
      <c r="B11" s="50" t="s">
        <v>10</v>
      </c>
      <c r="C11" s="12">
        <v>4</v>
      </c>
      <c r="D11" s="12">
        <v>6</v>
      </c>
      <c r="E11" s="12">
        <v>3</v>
      </c>
      <c r="F11" s="12">
        <f t="shared" si="1"/>
        <v>13</v>
      </c>
      <c r="G11" s="41">
        <f t="shared" si="0"/>
        <v>4.333333333333333</v>
      </c>
      <c r="H11" s="50"/>
    </row>
    <row r="12" spans="1:8" ht="13.5">
      <c r="A12" s="12">
        <v>10</v>
      </c>
      <c r="B12" s="50" t="s">
        <v>4</v>
      </c>
      <c r="C12" s="12">
        <v>3</v>
      </c>
      <c r="D12" s="12">
        <v>4</v>
      </c>
      <c r="E12" s="12">
        <v>6</v>
      </c>
      <c r="F12" s="12">
        <f t="shared" si="1"/>
        <v>13</v>
      </c>
      <c r="G12" s="41">
        <f t="shared" si="0"/>
        <v>4.333333333333333</v>
      </c>
      <c r="H12" s="50"/>
    </row>
    <row r="13" spans="1:8" ht="13.5">
      <c r="A13" s="12">
        <v>11</v>
      </c>
      <c r="B13" s="50" t="s">
        <v>5</v>
      </c>
      <c r="C13" s="12">
        <v>6</v>
      </c>
      <c r="D13" s="12">
        <v>4</v>
      </c>
      <c r="E13" s="12">
        <v>2</v>
      </c>
      <c r="F13" s="12">
        <f t="shared" si="1"/>
        <v>12</v>
      </c>
      <c r="G13" s="41">
        <f t="shared" si="0"/>
        <v>4</v>
      </c>
      <c r="H13" s="50"/>
    </row>
    <row r="14" spans="1:8" ht="13.5">
      <c r="A14" s="12">
        <v>12</v>
      </c>
      <c r="B14" s="50" t="s">
        <v>193</v>
      </c>
      <c r="C14" s="12">
        <v>3</v>
      </c>
      <c r="D14" s="12">
        <v>6</v>
      </c>
      <c r="E14" s="12">
        <v>3</v>
      </c>
      <c r="F14" s="12">
        <f t="shared" si="1"/>
        <v>12</v>
      </c>
      <c r="G14" s="41">
        <f t="shared" si="0"/>
        <v>4</v>
      </c>
      <c r="H14" s="50"/>
    </row>
    <row r="15" spans="1:8" ht="13.5">
      <c r="A15" s="12">
        <v>13</v>
      </c>
      <c r="B15" s="50" t="s">
        <v>12</v>
      </c>
      <c r="C15" s="12">
        <v>6</v>
      </c>
      <c r="D15" s="12">
        <v>3</v>
      </c>
      <c r="E15" s="12">
        <v>2</v>
      </c>
      <c r="F15" s="12">
        <f t="shared" si="1"/>
        <v>11</v>
      </c>
      <c r="G15" s="41">
        <f t="shared" si="0"/>
        <v>3.6666666666666665</v>
      </c>
      <c r="H15" s="50"/>
    </row>
    <row r="16" spans="1:8" ht="13.5">
      <c r="A16" s="12">
        <v>14</v>
      </c>
      <c r="B16" s="50" t="s">
        <v>168</v>
      </c>
      <c r="C16" s="12">
        <v>4</v>
      </c>
      <c r="D16" s="12">
        <v>4</v>
      </c>
      <c r="E16" s="12">
        <v>3</v>
      </c>
      <c r="F16" s="12">
        <f t="shared" si="1"/>
        <v>11</v>
      </c>
      <c r="G16" s="41">
        <f t="shared" si="0"/>
        <v>3.6666666666666665</v>
      </c>
      <c r="H16" s="50"/>
    </row>
    <row r="17" spans="1:8" ht="13.5">
      <c r="A17" s="12">
        <v>15</v>
      </c>
      <c r="B17" s="50" t="s">
        <v>252</v>
      </c>
      <c r="C17" s="12">
        <v>2</v>
      </c>
      <c r="D17" s="12">
        <v>0</v>
      </c>
      <c r="E17" s="12">
        <v>9</v>
      </c>
      <c r="F17" s="12">
        <f t="shared" si="1"/>
        <v>11</v>
      </c>
      <c r="G17" s="41">
        <f t="shared" si="0"/>
        <v>3.6666666666666665</v>
      </c>
      <c r="H17" s="50"/>
    </row>
    <row r="18" spans="1:8" ht="13.5">
      <c r="A18" s="12">
        <v>16</v>
      </c>
      <c r="B18" s="50" t="s">
        <v>256</v>
      </c>
      <c r="C18" s="12">
        <v>4</v>
      </c>
      <c r="D18" s="12">
        <v>3</v>
      </c>
      <c r="E18" s="12">
        <v>3</v>
      </c>
      <c r="F18" s="12">
        <f t="shared" si="1"/>
        <v>10</v>
      </c>
      <c r="G18" s="41">
        <f t="shared" si="0"/>
        <v>3.3333333333333335</v>
      </c>
      <c r="H18" s="50"/>
    </row>
    <row r="19" spans="1:8" ht="13.5">
      <c r="A19" s="12">
        <v>17</v>
      </c>
      <c r="B19" s="50" t="s">
        <v>57</v>
      </c>
      <c r="C19" s="12">
        <v>4</v>
      </c>
      <c r="D19" s="12">
        <v>3</v>
      </c>
      <c r="E19" s="12">
        <v>3</v>
      </c>
      <c r="F19" s="12">
        <f t="shared" si="1"/>
        <v>10</v>
      </c>
      <c r="G19" s="41">
        <f t="shared" si="0"/>
        <v>3.3333333333333335</v>
      </c>
      <c r="H19" s="50"/>
    </row>
    <row r="20" spans="1:8" ht="13.5">
      <c r="A20" s="12">
        <v>18</v>
      </c>
      <c r="B20" s="50" t="s">
        <v>75</v>
      </c>
      <c r="C20" s="12">
        <v>3</v>
      </c>
      <c r="D20" s="12">
        <v>3</v>
      </c>
      <c r="E20" s="12">
        <v>4</v>
      </c>
      <c r="F20" s="12">
        <f t="shared" si="1"/>
        <v>10</v>
      </c>
      <c r="G20" s="41">
        <f t="shared" si="0"/>
        <v>3.3333333333333335</v>
      </c>
      <c r="H20" s="50"/>
    </row>
    <row r="21" spans="1:8" ht="13.5">
      <c r="A21" s="12">
        <v>19</v>
      </c>
      <c r="B21" s="50" t="s">
        <v>320</v>
      </c>
      <c r="C21" s="12">
        <v>3</v>
      </c>
      <c r="D21" s="12">
        <v>3</v>
      </c>
      <c r="E21" s="12">
        <v>4</v>
      </c>
      <c r="F21" s="12">
        <f t="shared" si="1"/>
        <v>10</v>
      </c>
      <c r="G21" s="41">
        <f t="shared" si="0"/>
        <v>3.3333333333333335</v>
      </c>
      <c r="H21" s="50"/>
    </row>
    <row r="22" spans="1:8" ht="13.5">
      <c r="A22" s="12">
        <v>20</v>
      </c>
      <c r="B22" s="50" t="s">
        <v>186</v>
      </c>
      <c r="C22" s="12">
        <v>3</v>
      </c>
      <c r="D22" s="12">
        <v>3</v>
      </c>
      <c r="E22" s="12">
        <v>4</v>
      </c>
      <c r="F22" s="12">
        <f t="shared" si="1"/>
        <v>10</v>
      </c>
      <c r="G22" s="41">
        <f t="shared" si="0"/>
        <v>3.3333333333333335</v>
      </c>
      <c r="H22" s="50"/>
    </row>
    <row r="23" spans="1:8" ht="13.5">
      <c r="A23" s="12">
        <v>21</v>
      </c>
      <c r="B23" s="50" t="s">
        <v>166</v>
      </c>
      <c r="C23" s="12">
        <v>3</v>
      </c>
      <c r="D23" s="12">
        <v>4</v>
      </c>
      <c r="E23" s="12">
        <v>2</v>
      </c>
      <c r="F23" s="12">
        <f t="shared" si="1"/>
        <v>9</v>
      </c>
      <c r="G23" s="41">
        <f t="shared" si="0"/>
        <v>3</v>
      </c>
      <c r="H23" s="50"/>
    </row>
    <row r="24" spans="1:8" ht="13.5">
      <c r="A24" s="12">
        <v>22</v>
      </c>
      <c r="B24" s="50" t="s">
        <v>6</v>
      </c>
      <c r="C24" s="12">
        <v>6</v>
      </c>
      <c r="D24" s="12">
        <v>0</v>
      </c>
      <c r="E24" s="12">
        <v>3</v>
      </c>
      <c r="F24" s="12">
        <f t="shared" si="1"/>
        <v>9</v>
      </c>
      <c r="G24" s="41">
        <f t="shared" si="0"/>
        <v>3</v>
      </c>
      <c r="H24" s="71"/>
    </row>
    <row r="25" spans="1:8" ht="13.5">
      <c r="A25" s="12">
        <v>23</v>
      </c>
      <c r="B25" s="50" t="s">
        <v>366</v>
      </c>
      <c r="C25" s="12">
        <v>3</v>
      </c>
      <c r="D25" s="12">
        <v>3</v>
      </c>
      <c r="E25" s="12">
        <v>3</v>
      </c>
      <c r="F25" s="12">
        <f t="shared" si="1"/>
        <v>9</v>
      </c>
      <c r="G25" s="41">
        <f t="shared" si="0"/>
        <v>3</v>
      </c>
      <c r="H25" s="50"/>
    </row>
    <row r="26" spans="1:8" ht="13.5">
      <c r="A26" s="12">
        <v>24</v>
      </c>
      <c r="B26" s="50" t="s">
        <v>175</v>
      </c>
      <c r="C26" s="12">
        <v>2</v>
      </c>
      <c r="D26" s="12">
        <v>4</v>
      </c>
      <c r="E26" s="12">
        <v>3</v>
      </c>
      <c r="F26" s="12">
        <f t="shared" si="1"/>
        <v>9</v>
      </c>
      <c r="G26" s="41">
        <f t="shared" si="0"/>
        <v>3</v>
      </c>
      <c r="H26" s="50"/>
    </row>
    <row r="27" spans="1:8" ht="13.5">
      <c r="A27" s="12">
        <v>25</v>
      </c>
      <c r="B27" s="50" t="s">
        <v>111</v>
      </c>
      <c r="C27" s="12">
        <v>2</v>
      </c>
      <c r="D27" s="12">
        <v>4</v>
      </c>
      <c r="E27" s="12">
        <v>3</v>
      </c>
      <c r="F27" s="12">
        <f t="shared" si="1"/>
        <v>9</v>
      </c>
      <c r="G27" s="41">
        <f t="shared" si="0"/>
        <v>3</v>
      </c>
      <c r="H27" s="50"/>
    </row>
    <row r="28" spans="1:8" ht="13.5">
      <c r="A28" s="12">
        <v>26</v>
      </c>
      <c r="B28" s="50" t="s">
        <v>194</v>
      </c>
      <c r="C28" s="12">
        <v>2</v>
      </c>
      <c r="D28" s="12">
        <v>4</v>
      </c>
      <c r="E28" s="12">
        <v>3</v>
      </c>
      <c r="F28" s="12">
        <f t="shared" si="1"/>
        <v>9</v>
      </c>
      <c r="G28" s="41">
        <f t="shared" si="0"/>
        <v>3</v>
      </c>
      <c r="H28" s="50"/>
    </row>
    <row r="29" spans="1:8" ht="13.5">
      <c r="A29" s="12">
        <v>27</v>
      </c>
      <c r="B29" s="50" t="s">
        <v>40</v>
      </c>
      <c r="C29" s="12">
        <v>2</v>
      </c>
      <c r="D29" s="12">
        <v>3</v>
      </c>
      <c r="E29" s="12">
        <v>4</v>
      </c>
      <c r="F29" s="12">
        <f t="shared" si="1"/>
        <v>9</v>
      </c>
      <c r="G29" s="41">
        <f t="shared" si="0"/>
        <v>3</v>
      </c>
      <c r="H29" s="50"/>
    </row>
    <row r="30" spans="1:8" ht="13.5">
      <c r="A30" s="12">
        <v>28</v>
      </c>
      <c r="B30" s="50" t="s">
        <v>377</v>
      </c>
      <c r="C30" s="12">
        <v>2</v>
      </c>
      <c r="D30" s="12">
        <v>3</v>
      </c>
      <c r="E30" s="12">
        <v>4</v>
      </c>
      <c r="F30" s="12">
        <f t="shared" si="1"/>
        <v>9</v>
      </c>
      <c r="G30" s="41">
        <f t="shared" si="0"/>
        <v>3</v>
      </c>
      <c r="H30" s="50"/>
    </row>
    <row r="31" spans="1:8" ht="13.5">
      <c r="A31" s="12">
        <v>29</v>
      </c>
      <c r="B31" s="50" t="s">
        <v>305</v>
      </c>
      <c r="C31" s="12">
        <v>3</v>
      </c>
      <c r="D31" s="12">
        <v>3</v>
      </c>
      <c r="E31" s="12">
        <v>2</v>
      </c>
      <c r="F31" s="12">
        <f t="shared" si="1"/>
        <v>8</v>
      </c>
      <c r="G31" s="41">
        <f t="shared" si="0"/>
        <v>2.6666666666666665</v>
      </c>
      <c r="H31" s="50"/>
    </row>
    <row r="32" spans="1:8" ht="13.5">
      <c r="A32" s="12">
        <v>30</v>
      </c>
      <c r="B32" s="50" t="s">
        <v>58</v>
      </c>
      <c r="C32" s="12">
        <v>3</v>
      </c>
      <c r="D32" s="12">
        <v>3</v>
      </c>
      <c r="E32" s="12">
        <v>2</v>
      </c>
      <c r="F32" s="12">
        <f t="shared" si="1"/>
        <v>8</v>
      </c>
      <c r="G32" s="41">
        <f t="shared" si="0"/>
        <v>2.6666666666666665</v>
      </c>
      <c r="H32" s="50"/>
    </row>
    <row r="33" spans="1:8" ht="13.5">
      <c r="A33" s="12">
        <v>31</v>
      </c>
      <c r="B33" s="50" t="s">
        <v>88</v>
      </c>
      <c r="C33" s="12">
        <v>3</v>
      </c>
      <c r="D33" s="12">
        <v>2</v>
      </c>
      <c r="E33" s="12">
        <v>3</v>
      </c>
      <c r="F33" s="12">
        <f t="shared" si="1"/>
        <v>8</v>
      </c>
      <c r="G33" s="41">
        <f t="shared" si="0"/>
        <v>2.6666666666666665</v>
      </c>
      <c r="H33" s="50"/>
    </row>
    <row r="34" spans="1:8" ht="13.5">
      <c r="A34" s="12">
        <v>32</v>
      </c>
      <c r="B34" s="50" t="s">
        <v>375</v>
      </c>
      <c r="C34" s="12">
        <v>2</v>
      </c>
      <c r="D34" s="12">
        <v>3</v>
      </c>
      <c r="E34" s="12">
        <v>3</v>
      </c>
      <c r="F34" s="12">
        <f t="shared" si="1"/>
        <v>8</v>
      </c>
      <c r="G34" s="41">
        <f t="shared" si="0"/>
        <v>2.6666666666666665</v>
      </c>
      <c r="H34" s="50"/>
    </row>
    <row r="35" spans="1:8" ht="13.5">
      <c r="A35" s="12">
        <v>33</v>
      </c>
      <c r="B35" s="50" t="s">
        <v>321</v>
      </c>
      <c r="C35" s="12">
        <v>2</v>
      </c>
      <c r="D35" s="12">
        <v>3</v>
      </c>
      <c r="E35" s="12">
        <v>3</v>
      </c>
      <c r="F35" s="12">
        <f t="shared" si="1"/>
        <v>8</v>
      </c>
      <c r="G35" s="41">
        <f aca="true" t="shared" si="2" ref="G35:G66">+F35/3</f>
        <v>2.6666666666666665</v>
      </c>
      <c r="H35" s="50"/>
    </row>
    <row r="36" spans="1:8" ht="13.5">
      <c r="A36" s="12">
        <v>34</v>
      </c>
      <c r="B36" s="50" t="s">
        <v>8</v>
      </c>
      <c r="C36" s="12">
        <v>4</v>
      </c>
      <c r="D36" s="12">
        <v>0</v>
      </c>
      <c r="E36" s="12">
        <v>4</v>
      </c>
      <c r="F36" s="12">
        <f t="shared" si="1"/>
        <v>8</v>
      </c>
      <c r="G36" s="41">
        <f t="shared" si="2"/>
        <v>2.6666666666666665</v>
      </c>
      <c r="H36" s="50"/>
    </row>
    <row r="37" spans="1:8" ht="13.5">
      <c r="A37" s="12">
        <v>35</v>
      </c>
      <c r="B37" s="50" t="s">
        <v>368</v>
      </c>
      <c r="C37" s="12">
        <v>3</v>
      </c>
      <c r="D37" s="12">
        <v>2</v>
      </c>
      <c r="E37" s="12">
        <v>2</v>
      </c>
      <c r="F37" s="12">
        <f aca="true" t="shared" si="3" ref="F37:F67">+C37+D37+E37</f>
        <v>7</v>
      </c>
      <c r="G37" s="41">
        <f t="shared" si="2"/>
        <v>2.3333333333333335</v>
      </c>
      <c r="H37" s="50"/>
    </row>
    <row r="38" spans="1:8" ht="13.5">
      <c r="A38" s="12">
        <v>36</v>
      </c>
      <c r="B38" s="50" t="s">
        <v>238</v>
      </c>
      <c r="C38" s="12">
        <v>2</v>
      </c>
      <c r="D38" s="12">
        <v>3</v>
      </c>
      <c r="E38" s="12">
        <v>2</v>
      </c>
      <c r="F38" s="12">
        <f t="shared" si="3"/>
        <v>7</v>
      </c>
      <c r="G38" s="41">
        <f t="shared" si="2"/>
        <v>2.3333333333333335</v>
      </c>
      <c r="H38" s="50"/>
    </row>
    <row r="39" spans="1:8" ht="13.5">
      <c r="A39" s="12">
        <v>37</v>
      </c>
      <c r="B39" s="50" t="s">
        <v>80</v>
      </c>
      <c r="C39" s="12">
        <v>2</v>
      </c>
      <c r="D39" s="12">
        <v>3</v>
      </c>
      <c r="E39" s="12">
        <v>2</v>
      </c>
      <c r="F39" s="12">
        <f t="shared" si="3"/>
        <v>7</v>
      </c>
      <c r="G39" s="41">
        <f t="shared" si="2"/>
        <v>2.3333333333333335</v>
      </c>
      <c r="H39" s="50"/>
    </row>
    <row r="40" spans="1:8" ht="13.5">
      <c r="A40" s="12">
        <v>38</v>
      </c>
      <c r="B40" s="50" t="s">
        <v>38</v>
      </c>
      <c r="C40" s="12">
        <v>3</v>
      </c>
      <c r="D40" s="12">
        <v>0</v>
      </c>
      <c r="E40" s="12">
        <v>4</v>
      </c>
      <c r="F40" s="12">
        <f t="shared" si="3"/>
        <v>7</v>
      </c>
      <c r="G40" s="41">
        <f t="shared" si="2"/>
        <v>2.3333333333333335</v>
      </c>
      <c r="H40" s="50"/>
    </row>
    <row r="41" spans="1:8" ht="13.5">
      <c r="A41" s="12">
        <v>39</v>
      </c>
      <c r="B41" s="50" t="s">
        <v>87</v>
      </c>
      <c r="C41" s="12">
        <v>2</v>
      </c>
      <c r="D41" s="12">
        <v>2</v>
      </c>
      <c r="E41" s="12">
        <v>2</v>
      </c>
      <c r="F41" s="12">
        <f t="shared" si="3"/>
        <v>6</v>
      </c>
      <c r="G41" s="41">
        <f t="shared" si="2"/>
        <v>2</v>
      </c>
      <c r="H41" s="50"/>
    </row>
    <row r="42" spans="1:8" ht="13.5">
      <c r="A42" s="12">
        <v>40</v>
      </c>
      <c r="B42" s="50" t="s">
        <v>98</v>
      </c>
      <c r="C42" s="12">
        <v>2</v>
      </c>
      <c r="D42" s="12">
        <v>2</v>
      </c>
      <c r="E42" s="12">
        <v>2</v>
      </c>
      <c r="F42" s="12">
        <f t="shared" si="3"/>
        <v>6</v>
      </c>
      <c r="G42" s="41">
        <f t="shared" si="2"/>
        <v>2</v>
      </c>
      <c r="H42" s="50"/>
    </row>
    <row r="43" spans="1:8" ht="13.5">
      <c r="A43" s="12">
        <v>41</v>
      </c>
      <c r="B43" s="50" t="s">
        <v>367</v>
      </c>
      <c r="C43" s="12">
        <v>3</v>
      </c>
      <c r="D43" s="12">
        <v>0</v>
      </c>
      <c r="E43" s="12">
        <v>2</v>
      </c>
      <c r="F43" s="12">
        <f t="shared" si="3"/>
        <v>5</v>
      </c>
      <c r="G43" s="41">
        <f t="shared" si="2"/>
        <v>1.6666666666666667</v>
      </c>
      <c r="H43" s="50"/>
    </row>
    <row r="44" spans="1:8" ht="13.5">
      <c r="A44" s="12">
        <v>42</v>
      </c>
      <c r="B44" s="50" t="s">
        <v>120</v>
      </c>
      <c r="C44" s="12">
        <v>3</v>
      </c>
      <c r="D44" s="12">
        <v>0</v>
      </c>
      <c r="E44" s="12">
        <v>2</v>
      </c>
      <c r="F44" s="12">
        <f t="shared" si="3"/>
        <v>5</v>
      </c>
      <c r="G44" s="41">
        <f t="shared" si="2"/>
        <v>1.6666666666666667</v>
      </c>
      <c r="H44" s="50"/>
    </row>
    <row r="45" spans="1:8" ht="13.5">
      <c r="A45" s="12">
        <v>43</v>
      </c>
      <c r="B45" s="50" t="s">
        <v>265</v>
      </c>
      <c r="C45" s="12">
        <v>0</v>
      </c>
      <c r="D45" s="12">
        <v>2</v>
      </c>
      <c r="E45" s="12">
        <v>3</v>
      </c>
      <c r="F45" s="12">
        <f t="shared" si="3"/>
        <v>5</v>
      </c>
      <c r="G45" s="41">
        <f t="shared" si="2"/>
        <v>1.6666666666666667</v>
      </c>
      <c r="H45" s="50"/>
    </row>
    <row r="46" spans="1:8" ht="13.5">
      <c r="A46" s="12">
        <v>44</v>
      </c>
      <c r="B46" s="50" t="s">
        <v>240</v>
      </c>
      <c r="C46" s="12">
        <v>4</v>
      </c>
      <c r="D46" s="12">
        <v>0</v>
      </c>
      <c r="E46" s="12">
        <v>0</v>
      </c>
      <c r="F46" s="12">
        <f t="shared" si="3"/>
        <v>4</v>
      </c>
      <c r="G46" s="41">
        <f t="shared" si="2"/>
        <v>1.3333333333333333</v>
      </c>
      <c r="H46" s="50"/>
    </row>
    <row r="47" spans="1:8" ht="13.5">
      <c r="A47" s="12">
        <v>45</v>
      </c>
      <c r="B47" s="50" t="s">
        <v>53</v>
      </c>
      <c r="C47" s="12">
        <v>4</v>
      </c>
      <c r="D47" s="12">
        <v>0</v>
      </c>
      <c r="E47" s="12">
        <v>0</v>
      </c>
      <c r="F47" s="12">
        <f t="shared" si="3"/>
        <v>4</v>
      </c>
      <c r="G47" s="41">
        <f t="shared" si="2"/>
        <v>1.3333333333333333</v>
      </c>
      <c r="H47" s="50"/>
    </row>
    <row r="48" spans="1:8" ht="13.5">
      <c r="A48" s="12">
        <v>46</v>
      </c>
      <c r="B48" s="50" t="s">
        <v>257</v>
      </c>
      <c r="C48" s="12">
        <v>2</v>
      </c>
      <c r="D48" s="12">
        <v>0</v>
      </c>
      <c r="E48" s="12">
        <v>2</v>
      </c>
      <c r="F48" s="12">
        <f t="shared" si="3"/>
        <v>4</v>
      </c>
      <c r="G48" s="41">
        <f t="shared" si="2"/>
        <v>1.3333333333333333</v>
      </c>
      <c r="H48" s="50"/>
    </row>
    <row r="49" spans="1:8" ht="13.5">
      <c r="A49" s="12">
        <v>47</v>
      </c>
      <c r="B49" s="50" t="s">
        <v>99</v>
      </c>
      <c r="C49" s="12">
        <v>3</v>
      </c>
      <c r="D49" s="12">
        <v>0</v>
      </c>
      <c r="E49" s="12">
        <v>0</v>
      </c>
      <c r="F49" s="12">
        <f t="shared" si="3"/>
        <v>3</v>
      </c>
      <c r="G49" s="41">
        <f t="shared" si="2"/>
        <v>1</v>
      </c>
      <c r="H49" s="50"/>
    </row>
    <row r="50" spans="1:8" ht="13.5">
      <c r="A50" s="12">
        <v>48</v>
      </c>
      <c r="B50" s="50" t="s">
        <v>20</v>
      </c>
      <c r="C50" s="12">
        <v>3</v>
      </c>
      <c r="D50" s="12">
        <v>0</v>
      </c>
      <c r="E50" s="12">
        <v>0</v>
      </c>
      <c r="F50" s="12">
        <f t="shared" si="3"/>
        <v>3</v>
      </c>
      <c r="G50" s="41">
        <f t="shared" si="2"/>
        <v>1</v>
      </c>
      <c r="H50" s="50"/>
    </row>
    <row r="51" spans="1:8" ht="13.5">
      <c r="A51" s="12">
        <v>49</v>
      </c>
      <c r="B51" s="50" t="s">
        <v>268</v>
      </c>
      <c r="C51" s="12">
        <v>2</v>
      </c>
      <c r="D51" s="12">
        <v>0</v>
      </c>
      <c r="E51" s="12">
        <v>0</v>
      </c>
      <c r="F51" s="12">
        <f t="shared" si="3"/>
        <v>2</v>
      </c>
      <c r="G51" s="41">
        <f t="shared" si="2"/>
        <v>0.6666666666666666</v>
      </c>
      <c r="H51" s="50"/>
    </row>
    <row r="52" spans="1:8" ht="13.5">
      <c r="A52" s="12">
        <v>50</v>
      </c>
      <c r="B52" s="50" t="s">
        <v>262</v>
      </c>
      <c r="C52" s="12">
        <v>2</v>
      </c>
      <c r="D52" s="12">
        <v>0</v>
      </c>
      <c r="E52" s="12">
        <v>0</v>
      </c>
      <c r="F52" s="12">
        <f t="shared" si="3"/>
        <v>2</v>
      </c>
      <c r="G52" s="41">
        <f t="shared" si="2"/>
        <v>0.6666666666666666</v>
      </c>
      <c r="H52" s="50"/>
    </row>
    <row r="53" spans="1:8" ht="13.5">
      <c r="A53" s="12">
        <v>51</v>
      </c>
      <c r="B53" s="50" t="s">
        <v>370</v>
      </c>
      <c r="C53" s="12">
        <v>2</v>
      </c>
      <c r="D53" s="12">
        <v>0</v>
      </c>
      <c r="E53" s="12">
        <v>0</v>
      </c>
      <c r="F53" s="12">
        <f t="shared" si="3"/>
        <v>2</v>
      </c>
      <c r="G53" s="41">
        <f t="shared" si="2"/>
        <v>0.6666666666666666</v>
      </c>
      <c r="H53" s="50"/>
    </row>
    <row r="54" spans="1:8" ht="13.5">
      <c r="A54" s="12">
        <v>52</v>
      </c>
      <c r="B54" s="50" t="s">
        <v>13</v>
      </c>
      <c r="C54" s="12">
        <v>2</v>
      </c>
      <c r="D54" s="12">
        <v>0</v>
      </c>
      <c r="E54" s="12">
        <v>0</v>
      </c>
      <c r="F54" s="12">
        <f t="shared" si="3"/>
        <v>2</v>
      </c>
      <c r="G54" s="41">
        <f t="shared" si="2"/>
        <v>0.6666666666666666</v>
      </c>
      <c r="H54" s="50"/>
    </row>
    <row r="55" spans="1:8" ht="13.5">
      <c r="A55" s="12">
        <v>53</v>
      </c>
      <c r="B55" s="50" t="s">
        <v>324</v>
      </c>
      <c r="C55" s="12">
        <v>2</v>
      </c>
      <c r="D55" s="12">
        <v>0</v>
      </c>
      <c r="E55" s="12">
        <v>0</v>
      </c>
      <c r="F55" s="12">
        <f t="shared" si="3"/>
        <v>2</v>
      </c>
      <c r="G55" s="41">
        <f t="shared" si="2"/>
        <v>0.6666666666666666</v>
      </c>
      <c r="H55" s="50"/>
    </row>
    <row r="56" spans="1:8" ht="13.5">
      <c r="A56" s="12">
        <v>54</v>
      </c>
      <c r="B56" s="50" t="s">
        <v>92</v>
      </c>
      <c r="C56" s="12">
        <v>2</v>
      </c>
      <c r="D56" s="12">
        <v>0</v>
      </c>
      <c r="E56" s="12">
        <v>0</v>
      </c>
      <c r="F56" s="12">
        <f t="shared" si="3"/>
        <v>2</v>
      </c>
      <c r="G56" s="41">
        <f t="shared" si="2"/>
        <v>0.6666666666666666</v>
      </c>
      <c r="H56" s="50"/>
    </row>
    <row r="57" spans="1:8" ht="13.5">
      <c r="A57" s="12">
        <v>55</v>
      </c>
      <c r="B57" s="50" t="s">
        <v>371</v>
      </c>
      <c r="C57" s="12">
        <v>2</v>
      </c>
      <c r="D57" s="12">
        <v>0</v>
      </c>
      <c r="E57" s="12">
        <v>0</v>
      </c>
      <c r="F57" s="12">
        <f t="shared" si="3"/>
        <v>2</v>
      </c>
      <c r="G57" s="41">
        <f t="shared" si="2"/>
        <v>0.6666666666666666</v>
      </c>
      <c r="H57" s="50"/>
    </row>
    <row r="58" spans="1:8" ht="13.5">
      <c r="A58" s="12">
        <v>56</v>
      </c>
      <c r="B58" s="50" t="s">
        <v>372</v>
      </c>
      <c r="C58" s="12">
        <v>2</v>
      </c>
      <c r="D58" s="12">
        <v>0</v>
      </c>
      <c r="E58" s="12">
        <v>0</v>
      </c>
      <c r="F58" s="12">
        <f t="shared" si="3"/>
        <v>2</v>
      </c>
      <c r="G58" s="41">
        <f t="shared" si="2"/>
        <v>0.6666666666666666</v>
      </c>
      <c r="H58" s="50"/>
    </row>
    <row r="59" spans="1:8" ht="13.5">
      <c r="A59" s="12">
        <v>57</v>
      </c>
      <c r="B59" s="50" t="s">
        <v>373</v>
      </c>
      <c r="C59" s="12">
        <v>2</v>
      </c>
      <c r="D59" s="12">
        <v>0</v>
      </c>
      <c r="E59" s="12">
        <v>0</v>
      </c>
      <c r="F59" s="12">
        <f t="shared" si="3"/>
        <v>2</v>
      </c>
      <c r="G59" s="41">
        <f t="shared" si="2"/>
        <v>0.6666666666666666</v>
      </c>
      <c r="H59" s="50"/>
    </row>
    <row r="60" spans="1:8" ht="13.5">
      <c r="A60" s="12">
        <v>58</v>
      </c>
      <c r="B60" s="50" t="s">
        <v>260</v>
      </c>
      <c r="C60" s="12">
        <v>2</v>
      </c>
      <c r="D60" s="12">
        <v>0</v>
      </c>
      <c r="E60" s="12">
        <v>0</v>
      </c>
      <c r="F60" s="12">
        <f t="shared" si="3"/>
        <v>2</v>
      </c>
      <c r="G60" s="41">
        <f t="shared" si="2"/>
        <v>0.6666666666666666</v>
      </c>
      <c r="H60" s="50"/>
    </row>
    <row r="61" spans="1:8" ht="13.5">
      <c r="A61" s="12">
        <v>59</v>
      </c>
      <c r="B61" s="50" t="s">
        <v>374</v>
      </c>
      <c r="C61" s="12">
        <v>2</v>
      </c>
      <c r="D61" s="12">
        <v>0</v>
      </c>
      <c r="E61" s="12">
        <v>0</v>
      </c>
      <c r="F61" s="12">
        <f t="shared" si="3"/>
        <v>2</v>
      </c>
      <c r="G61" s="41">
        <f t="shared" si="2"/>
        <v>0.6666666666666666</v>
      </c>
      <c r="H61" s="50"/>
    </row>
    <row r="62" spans="1:8" ht="13.5">
      <c r="A62" s="12">
        <v>60</v>
      </c>
      <c r="B62" s="50" t="s">
        <v>263</v>
      </c>
      <c r="C62" s="12">
        <v>2</v>
      </c>
      <c r="D62" s="12">
        <v>0</v>
      </c>
      <c r="E62" s="12">
        <v>0</v>
      </c>
      <c r="F62" s="12">
        <f t="shared" si="3"/>
        <v>2</v>
      </c>
      <c r="G62" s="41">
        <f t="shared" si="2"/>
        <v>0.6666666666666666</v>
      </c>
      <c r="H62" s="50"/>
    </row>
    <row r="63" spans="1:8" ht="13.5">
      <c r="A63" s="12">
        <v>61</v>
      </c>
      <c r="B63" s="50" t="s">
        <v>25</v>
      </c>
      <c r="C63" s="12">
        <v>2</v>
      </c>
      <c r="D63" s="12">
        <v>0</v>
      </c>
      <c r="E63" s="12">
        <v>0</v>
      </c>
      <c r="F63" s="12">
        <f t="shared" si="3"/>
        <v>2</v>
      </c>
      <c r="G63" s="41">
        <f t="shared" si="2"/>
        <v>0.6666666666666666</v>
      </c>
      <c r="H63" s="50"/>
    </row>
    <row r="64" spans="1:8" ht="13.5">
      <c r="A64" s="12">
        <v>62</v>
      </c>
      <c r="B64" s="50" t="s">
        <v>376</v>
      </c>
      <c r="C64" s="12">
        <v>2</v>
      </c>
      <c r="D64" s="12">
        <v>0</v>
      </c>
      <c r="E64" s="12">
        <v>0</v>
      </c>
      <c r="F64" s="12">
        <f t="shared" si="3"/>
        <v>2</v>
      </c>
      <c r="G64" s="41">
        <f t="shared" si="2"/>
        <v>0.6666666666666666</v>
      </c>
      <c r="H64" s="50"/>
    </row>
    <row r="65" spans="1:8" ht="13.5">
      <c r="A65" s="12">
        <v>63</v>
      </c>
      <c r="B65" s="50" t="s">
        <v>65</v>
      </c>
      <c r="C65" s="12">
        <v>2</v>
      </c>
      <c r="D65" s="12">
        <v>0</v>
      </c>
      <c r="E65" s="12">
        <v>0</v>
      </c>
      <c r="F65" s="12">
        <f t="shared" si="3"/>
        <v>2</v>
      </c>
      <c r="G65" s="41">
        <f t="shared" si="2"/>
        <v>0.6666666666666666</v>
      </c>
      <c r="H65" s="50"/>
    </row>
    <row r="66" spans="1:8" ht="13.5">
      <c r="A66" s="12">
        <v>64</v>
      </c>
      <c r="B66" s="50" t="s">
        <v>258</v>
      </c>
      <c r="C66" s="12">
        <v>2</v>
      </c>
      <c r="D66" s="12">
        <v>0</v>
      </c>
      <c r="E66" s="12">
        <v>0</v>
      </c>
      <c r="F66" s="12">
        <f t="shared" si="3"/>
        <v>2</v>
      </c>
      <c r="G66" s="41">
        <f t="shared" si="2"/>
        <v>0.6666666666666666</v>
      </c>
      <c r="H66" s="50"/>
    </row>
    <row r="67" spans="1:8" ht="13.5">
      <c r="A67" s="12">
        <v>65</v>
      </c>
      <c r="B67" s="50" t="s">
        <v>109</v>
      </c>
      <c r="C67" s="12">
        <v>0</v>
      </c>
      <c r="D67" s="12">
        <v>0</v>
      </c>
      <c r="E67" s="12">
        <v>0</v>
      </c>
      <c r="F67" s="12">
        <f t="shared" si="3"/>
        <v>0</v>
      </c>
      <c r="G67" s="41">
        <f>+F67/3</f>
        <v>0</v>
      </c>
      <c r="H67" s="50"/>
    </row>
    <row r="68" spans="1:8" ht="13.5">
      <c r="A68" s="74"/>
      <c r="B68" s="75"/>
      <c r="C68" s="74"/>
      <c r="D68" s="74"/>
      <c r="E68" s="74"/>
      <c r="F68" s="74"/>
      <c r="G68" s="76"/>
      <c r="H68" s="75"/>
    </row>
    <row r="69" spans="1:8" ht="13.5">
      <c r="A69" s="74"/>
      <c r="B69" s="75"/>
      <c r="C69" s="74"/>
      <c r="D69" s="74"/>
      <c r="E69" s="74"/>
      <c r="F69" s="74"/>
      <c r="G69" s="76"/>
      <c r="H69" s="75"/>
    </row>
    <row r="70" spans="1:8" ht="13.5">
      <c r="A70" s="74"/>
      <c r="B70" s="75"/>
      <c r="C70" s="74"/>
      <c r="D70" s="74"/>
      <c r="E70" s="74"/>
      <c r="F70" s="74"/>
      <c r="G70" s="76"/>
      <c r="H70" s="75"/>
    </row>
    <row r="71" spans="1:8" ht="13.5">
      <c r="A71" s="74"/>
      <c r="B71" s="75"/>
      <c r="C71" s="74"/>
      <c r="D71" s="74"/>
      <c r="E71" s="74"/>
      <c r="F71" s="74"/>
      <c r="G71" s="76"/>
      <c r="H71" s="75"/>
    </row>
    <row r="72" spans="1:8" ht="13.5">
      <c r="A72" s="74"/>
      <c r="B72" s="75"/>
      <c r="C72" s="74"/>
      <c r="D72" s="74"/>
      <c r="E72" s="74"/>
      <c r="F72" s="74"/>
      <c r="G72" s="76"/>
      <c r="H72" s="75"/>
    </row>
    <row r="73" spans="1:8" ht="13.5">
      <c r="A73" s="74"/>
      <c r="B73" s="75"/>
      <c r="C73" s="75"/>
      <c r="D73" s="75"/>
      <c r="E73" s="75"/>
      <c r="F73" s="74"/>
      <c r="G73" s="76"/>
      <c r="H73" s="75"/>
    </row>
    <row r="74" spans="1:8" ht="13.5">
      <c r="A74" s="74"/>
      <c r="B74" s="75"/>
      <c r="C74" s="75"/>
      <c r="D74" s="75"/>
      <c r="E74" s="75"/>
      <c r="F74" s="74"/>
      <c r="G74" s="76"/>
      <c r="H74" s="75"/>
    </row>
    <row r="75" spans="1:8" ht="13.5">
      <c r="A75" s="74"/>
      <c r="B75" s="75"/>
      <c r="C75" s="75"/>
      <c r="D75" s="75"/>
      <c r="E75" s="75"/>
      <c r="F75" s="74"/>
      <c r="G75" s="76"/>
      <c r="H75" s="75"/>
    </row>
    <row r="76" spans="1:8" ht="13.5">
      <c r="A76" s="74"/>
      <c r="B76" s="75"/>
      <c r="C76" s="75"/>
      <c r="D76" s="75"/>
      <c r="E76" s="75"/>
      <c r="F76" s="74"/>
      <c r="G76" s="76"/>
      <c r="H76" s="75"/>
    </row>
    <row r="77" spans="1:8" ht="13.5">
      <c r="A77" s="74"/>
      <c r="B77" s="75"/>
      <c r="C77" s="75"/>
      <c r="D77" s="75"/>
      <c r="E77" s="75"/>
      <c r="F77" s="74"/>
      <c r="G77" s="76"/>
      <c r="H77" s="75"/>
    </row>
    <row r="78" spans="1:8" ht="13.5">
      <c r="A78" s="74"/>
      <c r="B78" s="75"/>
      <c r="C78" s="75"/>
      <c r="D78" s="75"/>
      <c r="E78" s="75"/>
      <c r="F78" s="74"/>
      <c r="G78" s="76"/>
      <c r="H78" s="75"/>
    </row>
    <row r="79" spans="1:8" ht="13.5">
      <c r="A79" s="74"/>
      <c r="B79" s="75"/>
      <c r="C79" s="75"/>
      <c r="D79" s="75"/>
      <c r="E79" s="75"/>
      <c r="F79" s="74"/>
      <c r="G79" s="76"/>
      <c r="H79" s="75"/>
    </row>
    <row r="80" spans="1:8" ht="13.5">
      <c r="A80" s="74"/>
      <c r="B80" s="75"/>
      <c r="C80" s="75"/>
      <c r="D80" s="75"/>
      <c r="E80" s="75"/>
      <c r="F80" s="74"/>
      <c r="G80" s="76"/>
      <c r="H80" s="75"/>
    </row>
    <row r="81" spans="1:8" ht="13.5">
      <c r="A81" s="74"/>
      <c r="B81" s="75"/>
      <c r="C81" s="75"/>
      <c r="D81" s="75"/>
      <c r="E81" s="75"/>
      <c r="F81" s="74"/>
      <c r="G81" s="76"/>
      <c r="H81" s="75"/>
    </row>
    <row r="82" spans="1:8" ht="13.5">
      <c r="A82" s="74"/>
      <c r="B82" s="75"/>
      <c r="C82" s="75"/>
      <c r="D82" s="75"/>
      <c r="E82" s="75"/>
      <c r="F82" s="74"/>
      <c r="G82" s="76"/>
      <c r="H82" s="75"/>
    </row>
    <row r="83" spans="1:8" ht="13.5">
      <c r="A83" s="74"/>
      <c r="B83" s="75"/>
      <c r="C83" s="75"/>
      <c r="D83" s="75"/>
      <c r="E83" s="75"/>
      <c r="F83" s="74"/>
      <c r="G83" s="76"/>
      <c r="H83" s="75"/>
    </row>
    <row r="84" spans="1:8" ht="13.5">
      <c r="A84" s="74"/>
      <c r="B84" s="75"/>
      <c r="C84" s="75"/>
      <c r="D84" s="75"/>
      <c r="E84" s="75"/>
      <c r="F84" s="74"/>
      <c r="G84" s="76"/>
      <c r="H84" s="75"/>
    </row>
    <row r="85" spans="1:8" ht="13.5">
      <c r="A85" s="74"/>
      <c r="B85" s="75"/>
      <c r="C85" s="75"/>
      <c r="D85" s="75"/>
      <c r="E85" s="75"/>
      <c r="F85" s="74"/>
      <c r="G85" s="76"/>
      <c r="H85" s="75"/>
    </row>
    <row r="86" spans="1:8" ht="13.5">
      <c r="A86" s="74"/>
      <c r="B86" s="75"/>
      <c r="C86" s="75"/>
      <c r="D86" s="75"/>
      <c r="E86" s="75"/>
      <c r="F86" s="74"/>
      <c r="G86" s="76"/>
      <c r="H86" s="75"/>
    </row>
    <row r="87" spans="1:8" ht="13.5">
      <c r="A87" s="74"/>
      <c r="B87" s="75"/>
      <c r="C87" s="75"/>
      <c r="D87" s="75"/>
      <c r="E87" s="75"/>
      <c r="F87" s="74"/>
      <c r="G87" s="76"/>
      <c r="H87" s="75"/>
    </row>
    <row r="88" spans="1:8" ht="13.5">
      <c r="A88" s="74"/>
      <c r="B88" s="75"/>
      <c r="C88" s="75"/>
      <c r="D88" s="75"/>
      <c r="E88" s="75"/>
      <c r="F88" s="74"/>
      <c r="G88" s="76"/>
      <c r="H88" s="75"/>
    </row>
    <row r="89" spans="1:8" ht="13.5">
      <c r="A89" s="74"/>
      <c r="B89" s="75"/>
      <c r="C89" s="75"/>
      <c r="D89" s="75"/>
      <c r="E89" s="75"/>
      <c r="F89" s="74"/>
      <c r="G89" s="76"/>
      <c r="H89" s="75"/>
    </row>
    <row r="90" spans="1:8" ht="13.5">
      <c r="A90" s="74"/>
      <c r="B90" s="75"/>
      <c r="C90" s="75"/>
      <c r="D90" s="75"/>
      <c r="E90" s="75"/>
      <c r="F90" s="74"/>
      <c r="G90" s="76"/>
      <c r="H90" s="75"/>
    </row>
    <row r="91" spans="1:8" ht="13.5">
      <c r="A91" s="74"/>
      <c r="B91" s="75"/>
      <c r="C91" s="75"/>
      <c r="D91" s="75"/>
      <c r="E91" s="75"/>
      <c r="F91" s="74"/>
      <c r="G91" s="76"/>
      <c r="H91" s="75"/>
    </row>
    <row r="92" spans="1:8" ht="13.5">
      <c r="A92" s="74"/>
      <c r="B92" s="75"/>
      <c r="C92" s="75"/>
      <c r="D92" s="75"/>
      <c r="E92" s="75"/>
      <c r="F92" s="74"/>
      <c r="G92" s="76"/>
      <c r="H92" s="75"/>
    </row>
    <row r="93" spans="1:8" ht="13.5">
      <c r="A93" s="74"/>
      <c r="B93" s="75"/>
      <c r="C93" s="75"/>
      <c r="D93" s="75"/>
      <c r="E93" s="75"/>
      <c r="F93" s="74"/>
      <c r="G93" s="76"/>
      <c r="H93" s="75"/>
    </row>
    <row r="94" spans="1:8" ht="13.5">
      <c r="A94" s="74"/>
      <c r="B94" s="75"/>
      <c r="C94" s="75"/>
      <c r="D94" s="75"/>
      <c r="E94" s="75"/>
      <c r="F94" s="74"/>
      <c r="G94" s="76"/>
      <c r="H94" s="75"/>
    </row>
    <row r="95" spans="1:8" ht="13.5">
      <c r="A95" s="74"/>
      <c r="B95" s="75"/>
      <c r="C95" s="75"/>
      <c r="D95" s="75"/>
      <c r="E95" s="75"/>
      <c r="F95" s="74"/>
      <c r="G95" s="76"/>
      <c r="H95" s="75"/>
    </row>
    <row r="96" spans="1:8" ht="13.5">
      <c r="A96" s="74"/>
      <c r="B96" s="75"/>
      <c r="C96" s="75"/>
      <c r="D96" s="75"/>
      <c r="E96" s="75"/>
      <c r="F96" s="74"/>
      <c r="G96" s="76"/>
      <c r="H96" s="75"/>
    </row>
    <row r="97" spans="1:8" ht="13.5">
      <c r="A97" s="74"/>
      <c r="B97" s="75"/>
      <c r="C97" s="75"/>
      <c r="D97" s="75"/>
      <c r="E97" s="75"/>
      <c r="F97" s="74"/>
      <c r="G97" s="76"/>
      <c r="H97" s="75"/>
    </row>
    <row r="98" spans="1:8" ht="13.5">
      <c r="A98" s="74"/>
      <c r="B98" s="75"/>
      <c r="C98" s="75"/>
      <c r="D98" s="75"/>
      <c r="E98" s="75"/>
      <c r="F98" s="74"/>
      <c r="G98" s="76"/>
      <c r="H98" s="75"/>
    </row>
    <row r="99" spans="1:8" ht="13.5">
      <c r="A99" s="74"/>
      <c r="B99" s="75"/>
      <c r="C99" s="75"/>
      <c r="D99" s="75"/>
      <c r="E99" s="75"/>
      <c r="F99" s="74"/>
      <c r="G99" s="76"/>
      <c r="H99" s="75"/>
    </row>
    <row r="100" spans="1:8" ht="13.5">
      <c r="A100" s="74"/>
      <c r="B100" s="75"/>
      <c r="C100" s="75"/>
      <c r="D100" s="75"/>
      <c r="E100" s="75"/>
      <c r="F100" s="74"/>
      <c r="G100" s="76"/>
      <c r="H100" s="75"/>
    </row>
    <row r="101" spans="1:8" ht="13.5">
      <c r="A101" s="74"/>
      <c r="B101" s="75"/>
      <c r="C101" s="75"/>
      <c r="D101" s="75"/>
      <c r="E101" s="75"/>
      <c r="F101" s="74"/>
      <c r="G101" s="76"/>
      <c r="H101" s="75"/>
    </row>
    <row r="102" spans="1:8" ht="13.5">
      <c r="A102" s="74"/>
      <c r="B102" s="75"/>
      <c r="C102" s="75"/>
      <c r="D102" s="75"/>
      <c r="E102" s="75"/>
      <c r="F102" s="74"/>
      <c r="G102" s="76"/>
      <c r="H102" s="75"/>
    </row>
    <row r="103" spans="1:8" ht="13.5">
      <c r="A103" s="74"/>
      <c r="B103" s="75"/>
      <c r="C103" s="75"/>
      <c r="D103" s="75"/>
      <c r="E103" s="75"/>
      <c r="F103" s="74"/>
      <c r="G103" s="76"/>
      <c r="H103" s="75"/>
    </row>
    <row r="104" spans="1:8" ht="13.5">
      <c r="A104" s="74"/>
      <c r="B104" s="75"/>
      <c r="C104" s="75"/>
      <c r="D104" s="75"/>
      <c r="E104" s="75"/>
      <c r="F104" s="74"/>
      <c r="G104" s="76"/>
      <c r="H104" s="75"/>
    </row>
    <row r="105" spans="1:8" ht="13.5">
      <c r="A105" s="74"/>
      <c r="B105" s="75"/>
      <c r="C105" s="75"/>
      <c r="D105" s="75"/>
      <c r="E105" s="75"/>
      <c r="F105" s="74"/>
      <c r="G105" s="76"/>
      <c r="H105" s="75"/>
    </row>
    <row r="106" spans="1:8" ht="13.5">
      <c r="A106" s="74"/>
      <c r="B106" s="75"/>
      <c r="C106" s="75"/>
      <c r="D106" s="75"/>
      <c r="E106" s="75"/>
      <c r="F106" s="74"/>
      <c r="G106" s="76"/>
      <c r="H106" s="75"/>
    </row>
    <row r="107" spans="1:8" ht="13.5">
      <c r="A107" s="74"/>
      <c r="B107" s="75"/>
      <c r="C107" s="75"/>
      <c r="D107" s="75"/>
      <c r="E107" s="75"/>
      <c r="F107" s="74"/>
      <c r="G107" s="76"/>
      <c r="H107" s="75"/>
    </row>
    <row r="108" spans="1:8" ht="13.5">
      <c r="A108" s="74"/>
      <c r="B108" s="75"/>
      <c r="C108" s="75"/>
      <c r="D108" s="75"/>
      <c r="E108" s="75"/>
      <c r="F108" s="74"/>
      <c r="G108" s="76"/>
      <c r="H108" s="75"/>
    </row>
    <row r="109" spans="1:8" ht="13.5">
      <c r="A109" s="74"/>
      <c r="B109" s="75"/>
      <c r="C109" s="75"/>
      <c r="D109" s="75"/>
      <c r="E109" s="75"/>
      <c r="F109" s="74"/>
      <c r="G109" s="76"/>
      <c r="H109" s="75"/>
    </row>
    <row r="110" spans="1:8" ht="13.5">
      <c r="A110" s="74"/>
      <c r="B110" s="75"/>
      <c r="C110" s="75"/>
      <c r="D110" s="75"/>
      <c r="E110" s="75"/>
      <c r="F110" s="74"/>
      <c r="G110" s="76"/>
      <c r="H110" s="75"/>
    </row>
    <row r="111" spans="1:8" ht="13.5">
      <c r="A111" s="74"/>
      <c r="B111" s="75"/>
      <c r="C111" s="75"/>
      <c r="D111" s="75"/>
      <c r="E111" s="75"/>
      <c r="F111" s="74"/>
      <c r="G111" s="76"/>
      <c r="H111" s="75"/>
    </row>
    <row r="112" spans="1:8" ht="13.5">
      <c r="A112" s="74"/>
      <c r="B112" s="75"/>
      <c r="C112" s="75"/>
      <c r="D112" s="75"/>
      <c r="E112" s="75"/>
      <c r="F112" s="74"/>
      <c r="G112" s="76"/>
      <c r="H112" s="75"/>
    </row>
    <row r="113" spans="1:8" ht="13.5">
      <c r="A113" s="74"/>
      <c r="B113" s="75"/>
      <c r="C113" s="75"/>
      <c r="D113" s="75"/>
      <c r="E113" s="75"/>
      <c r="F113" s="74"/>
      <c r="G113" s="76"/>
      <c r="H113" s="75"/>
    </row>
    <row r="114" spans="1:8" ht="13.5">
      <c r="A114" s="74"/>
      <c r="B114" s="75"/>
      <c r="C114" s="75"/>
      <c r="D114" s="75"/>
      <c r="E114" s="75"/>
      <c r="F114" s="74"/>
      <c r="G114" s="76"/>
      <c r="H114" s="75"/>
    </row>
    <row r="115" spans="1:8" ht="13.5">
      <c r="A115" s="74"/>
      <c r="B115" s="75"/>
      <c r="C115" s="75"/>
      <c r="D115" s="75"/>
      <c r="E115" s="75"/>
      <c r="F115" s="74"/>
      <c r="G115" s="76"/>
      <c r="H115" s="75"/>
    </row>
    <row r="116" spans="1:8" ht="13.5">
      <c r="A116" s="74"/>
      <c r="B116" s="75"/>
      <c r="C116" s="75"/>
      <c r="D116" s="75"/>
      <c r="E116" s="75"/>
      <c r="F116" s="74"/>
      <c r="G116" s="76"/>
      <c r="H116" s="75"/>
    </row>
    <row r="117" spans="1:8" ht="13.5">
      <c r="A117" s="74"/>
      <c r="B117" s="75"/>
      <c r="C117" s="75"/>
      <c r="D117" s="75"/>
      <c r="E117" s="75"/>
      <c r="F117" s="74"/>
      <c r="G117" s="76"/>
      <c r="H117" s="75"/>
    </row>
    <row r="118" spans="1:8" ht="13.5">
      <c r="A118" s="74"/>
      <c r="B118" s="75"/>
      <c r="C118" s="75"/>
      <c r="D118" s="75"/>
      <c r="E118" s="75"/>
      <c r="F118" s="74"/>
      <c r="G118" s="76"/>
      <c r="H118" s="75"/>
    </row>
    <row r="119" spans="1:8" ht="13.5">
      <c r="A119" s="74"/>
      <c r="B119" s="75"/>
      <c r="C119" s="75"/>
      <c r="D119" s="75"/>
      <c r="E119" s="75"/>
      <c r="F119" s="74"/>
      <c r="G119" s="76"/>
      <c r="H119" s="75"/>
    </row>
    <row r="120" spans="1:8" ht="13.5">
      <c r="A120" s="74"/>
      <c r="B120" s="75"/>
      <c r="C120" s="75"/>
      <c r="D120" s="75"/>
      <c r="E120" s="75"/>
      <c r="F120" s="74"/>
      <c r="G120" s="76"/>
      <c r="H120" s="75"/>
    </row>
    <row r="121" spans="1:8" ht="13.5">
      <c r="A121" s="74"/>
      <c r="B121" s="75"/>
      <c r="C121" s="75"/>
      <c r="D121" s="75"/>
      <c r="E121" s="75"/>
      <c r="F121" s="74"/>
      <c r="G121" s="76"/>
      <c r="H121" s="75"/>
    </row>
    <row r="122" spans="1:8" ht="13.5">
      <c r="A122" s="74"/>
      <c r="B122" s="75"/>
      <c r="C122" s="75"/>
      <c r="D122" s="75"/>
      <c r="E122" s="75"/>
      <c r="F122" s="74"/>
      <c r="G122" s="76"/>
      <c r="H122" s="75"/>
    </row>
    <row r="123" spans="1:8" ht="13.5">
      <c r="A123" s="74"/>
      <c r="B123" s="75"/>
      <c r="C123" s="75"/>
      <c r="D123" s="75"/>
      <c r="E123" s="75"/>
      <c r="F123" s="74"/>
      <c r="G123" s="76"/>
      <c r="H123" s="75"/>
    </row>
    <row r="124" spans="1:8" ht="13.5">
      <c r="A124" s="74"/>
      <c r="B124" s="75"/>
      <c r="C124" s="75"/>
      <c r="D124" s="75"/>
      <c r="E124" s="75"/>
      <c r="F124" s="74"/>
      <c r="G124" s="76"/>
      <c r="H124" s="75"/>
    </row>
    <row r="125" spans="1:8" ht="13.5">
      <c r="A125" s="74"/>
      <c r="B125" s="75"/>
      <c r="C125" s="75"/>
      <c r="D125" s="75"/>
      <c r="E125" s="75"/>
      <c r="F125" s="74"/>
      <c r="G125" s="76"/>
      <c r="H125" s="75"/>
    </row>
    <row r="126" spans="1:8" ht="13.5">
      <c r="A126" s="74"/>
      <c r="B126" s="75"/>
      <c r="C126" s="75"/>
      <c r="D126" s="75"/>
      <c r="E126" s="75"/>
      <c r="F126" s="74"/>
      <c r="G126" s="76"/>
      <c r="H126" s="75"/>
    </row>
    <row r="127" spans="1:8" ht="13.5">
      <c r="A127" s="74"/>
      <c r="B127" s="75"/>
      <c r="C127" s="75"/>
      <c r="D127" s="75"/>
      <c r="E127" s="75"/>
      <c r="F127" s="74"/>
      <c r="G127" s="76"/>
      <c r="H127" s="75"/>
    </row>
    <row r="128" spans="1:8" ht="13.5">
      <c r="A128" s="74"/>
      <c r="B128" s="75"/>
      <c r="C128" s="75"/>
      <c r="D128" s="75"/>
      <c r="E128" s="75"/>
      <c r="F128" s="74"/>
      <c r="G128" s="76"/>
      <c r="H128" s="75"/>
    </row>
    <row r="129" spans="1:8" ht="13.5">
      <c r="A129" s="74"/>
      <c r="B129" s="75"/>
      <c r="C129" s="75"/>
      <c r="D129" s="75"/>
      <c r="E129" s="75"/>
      <c r="F129" s="74"/>
      <c r="G129" s="76"/>
      <c r="H129" s="75"/>
    </row>
    <row r="130" spans="1:8" ht="13.5">
      <c r="A130" s="74"/>
      <c r="B130" s="75"/>
      <c r="C130" s="75"/>
      <c r="D130" s="75"/>
      <c r="E130" s="75"/>
      <c r="F130" s="74"/>
      <c r="G130" s="76"/>
      <c r="H130" s="75"/>
    </row>
    <row r="131" spans="1:8" ht="13.5">
      <c r="A131" s="75"/>
      <c r="B131" s="75"/>
      <c r="C131" s="75"/>
      <c r="D131" s="75"/>
      <c r="E131" s="75"/>
      <c r="F131" s="74"/>
      <c r="G131" s="74"/>
      <c r="H131" s="75"/>
    </row>
    <row r="132" spans="1:8" ht="13.5">
      <c r="A132" s="75"/>
      <c r="B132" s="75"/>
      <c r="C132" s="75"/>
      <c r="D132" s="75"/>
      <c r="E132" s="75"/>
      <c r="F132" s="74"/>
      <c r="G132" s="74"/>
      <c r="H132" s="75"/>
    </row>
    <row r="133" spans="1:8" ht="13.5">
      <c r="A133" s="75"/>
      <c r="B133" s="75"/>
      <c r="C133" s="75"/>
      <c r="D133" s="75"/>
      <c r="E133" s="75"/>
      <c r="F133" s="75"/>
      <c r="G133" s="75"/>
      <c r="H133" s="75"/>
    </row>
    <row r="134" spans="1:8" ht="13.5">
      <c r="A134" s="75"/>
      <c r="B134" s="75"/>
      <c r="C134" s="75"/>
      <c r="D134" s="75"/>
      <c r="E134" s="75"/>
      <c r="F134" s="75"/>
      <c r="G134" s="75"/>
      <c r="H134" s="75"/>
    </row>
    <row r="135" spans="1:8" ht="13.5">
      <c r="A135" s="75"/>
      <c r="B135" s="75"/>
      <c r="C135" s="75"/>
      <c r="D135" s="75"/>
      <c r="E135" s="75"/>
      <c r="F135" s="75"/>
      <c r="G135" s="75"/>
      <c r="H135" s="75"/>
    </row>
    <row r="136" spans="1:8" ht="13.5">
      <c r="A136" s="75"/>
      <c r="B136" s="75"/>
      <c r="C136" s="75"/>
      <c r="D136" s="75"/>
      <c r="E136" s="75"/>
      <c r="F136" s="75"/>
      <c r="G136" s="75"/>
      <c r="H136" s="75"/>
    </row>
    <row r="137" spans="1:8" ht="13.5">
      <c r="A137" s="19"/>
      <c r="B137" s="19"/>
      <c r="C137" s="19"/>
      <c r="D137" s="19"/>
      <c r="E137" s="19"/>
      <c r="F137" s="19"/>
      <c r="G137" s="19"/>
      <c r="H137" s="19"/>
    </row>
    <row r="138" spans="1:8" ht="13.5">
      <c r="A138" s="19"/>
      <c r="B138" s="19"/>
      <c r="C138" s="19"/>
      <c r="D138" s="19"/>
      <c r="E138" s="19"/>
      <c r="F138" s="19"/>
      <c r="G138" s="19"/>
      <c r="H138" s="19"/>
    </row>
    <row r="139" spans="1:8" ht="13.5">
      <c r="A139" s="19"/>
      <c r="B139" s="19"/>
      <c r="C139" s="19"/>
      <c r="D139" s="19"/>
      <c r="E139" s="19"/>
      <c r="F139" s="19"/>
      <c r="G139" s="19"/>
      <c r="H139" s="19"/>
    </row>
    <row r="140" spans="1:8" ht="13.5">
      <c r="A140" s="19"/>
      <c r="B140" s="19"/>
      <c r="C140" s="19"/>
      <c r="D140" s="19"/>
      <c r="E140" s="19"/>
      <c r="F140" s="19"/>
      <c r="G140" s="19"/>
      <c r="H140" s="19"/>
    </row>
    <row r="141" spans="1:8" ht="13.5">
      <c r="A141" s="19"/>
      <c r="B141" s="19"/>
      <c r="C141" s="19"/>
      <c r="D141" s="19"/>
      <c r="E141" s="19"/>
      <c r="F141" s="19"/>
      <c r="G141" s="19"/>
      <c r="H141" s="19"/>
    </row>
    <row r="142" spans="1:8" ht="13.5">
      <c r="A142" s="19"/>
      <c r="B142" s="19"/>
      <c r="C142" s="19"/>
      <c r="D142" s="19"/>
      <c r="E142" s="19"/>
      <c r="F142" s="19"/>
      <c r="G142" s="19"/>
      <c r="H142" s="19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YTUPC</dc:creator>
  <cp:keywords/>
  <dc:description/>
  <cp:lastModifiedBy>YTUPC</cp:lastModifiedBy>
  <cp:lastPrinted>2012-06-09T15:54:54Z</cp:lastPrinted>
  <dcterms:created xsi:type="dcterms:W3CDTF">2012-01-17T08:24:13Z</dcterms:created>
  <dcterms:modified xsi:type="dcterms:W3CDTF">2012-06-14T13:08:17Z</dcterms:modified>
  <cp:category/>
  <cp:version/>
  <cp:contentType/>
  <cp:contentStatus/>
</cp:coreProperties>
</file>